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4"/>
  </bookViews>
  <sheets>
    <sheet name="Наименование проекта" sheetId="1" r:id="rId1"/>
    <sheet name="Раздел 1 План" sheetId="2" r:id="rId2"/>
    <sheet name="Раздел 2 Фин.обеспечение" sheetId="3" r:id="rId3"/>
    <sheet name="Раздел 3. Согласования" sheetId="4" r:id="rId4"/>
    <sheet name="Раздел 4.Управление проектами" sheetId="5" r:id="rId5"/>
  </sheets>
  <definedNames>
    <definedName name="_xlnm.Print_Area" localSheetId="0">'Наименование проекта'!$A$1:$B$9</definedName>
    <definedName name="_xlnm.Print_Area" localSheetId="1">'Раздел 1 План'!$A$1:$F$19</definedName>
    <definedName name="_xlnm.Print_Area" localSheetId="2">'Раздел 2 Фин.обеспечение'!$A$1:$J$12</definedName>
    <definedName name="_xlnm.Print_Area" localSheetId="3">'Раздел 3. Согласования'!$A$1:$N$24</definedName>
    <definedName name="_xlnm.Print_Area" localSheetId="4">'Раздел 4.Управление проектами'!$A$1:$J$53</definedName>
  </definedNames>
  <calcPr calcId="145621"/>
</workbook>
</file>

<file path=xl/calcChain.xml><?xml version="1.0" encoding="utf-8"?>
<calcChain xmlns="http://schemas.openxmlformats.org/spreadsheetml/2006/main">
  <c r="J11" i="3" l="1"/>
  <c r="G12" i="3"/>
  <c r="D28" i="5" l="1"/>
  <c r="C28" i="5"/>
  <c r="J10" i="3" l="1"/>
  <c r="F12" i="3"/>
  <c r="H12" i="3"/>
  <c r="I12" i="3"/>
  <c r="J12" i="3" l="1"/>
  <c r="J9" i="3"/>
  <c r="J47" i="5"/>
  <c r="D40" i="5"/>
  <c r="D41" i="5" s="1"/>
  <c r="C40" i="5"/>
  <c r="C41" i="5" s="1"/>
  <c r="C39" i="5"/>
  <c r="C38" i="5"/>
  <c r="C37" i="5"/>
  <c r="I28" i="5"/>
</calcChain>
</file>

<file path=xl/sharedStrings.xml><?xml version="1.0" encoding="utf-8"?>
<sst xmlns="http://schemas.openxmlformats.org/spreadsheetml/2006/main" count="309" uniqueCount="214">
  <si>
    <t>СВОДНЫЙ ПЛАН ПРИОРИТЕТНОГО ПРОЕКТА</t>
  </si>
  <si>
    <t>Разработчик сводного плана</t>
  </si>
  <si>
    <t>№
п/п</t>
  </si>
  <si>
    <t>Наименование контрольной точки</t>
  </si>
  <si>
    <t>Срок</t>
  </si>
  <si>
    <t>Вид документа и (или) результат</t>
  </si>
  <si>
    <t xml:space="preserve">Ответственный исполнитель </t>
  </si>
  <si>
    <t>Уровень контроля</t>
  </si>
  <si>
    <t>1. План приоритетного проекта по контрольным точкам</t>
  </si>
  <si>
    <t>Общие организационные мероприятия по проекту</t>
  </si>
  <si>
    <t>1.</t>
  </si>
  <si>
    <t>2.</t>
  </si>
  <si>
    <t>3.</t>
  </si>
  <si>
    <t>4.</t>
  </si>
  <si>
    <t>5.</t>
  </si>
  <si>
    <t>6.</t>
  </si>
  <si>
    <t>7.</t>
  </si>
  <si>
    <t>Наименование 
мероприятия</t>
  </si>
  <si>
    <t>КБК
расходов</t>
  </si>
  <si>
    <t>Срок доведения лимитов бюджетных обязательств</t>
  </si>
  <si>
    <t>Бюджетные источники
финансирования, млн.рублей</t>
  </si>
  <si>
    <t>Федеральный бюджет</t>
  </si>
  <si>
    <t>Всего</t>
  </si>
  <si>
    <t>Внебюджетные источники финансирования</t>
  </si>
  <si>
    <t>Всего, млн.рублей</t>
  </si>
  <si>
    <t>в т.ч. субсидии из федерального бюджета</t>
  </si>
  <si>
    <t>2. План финансового обеспечения приоритетного проекта</t>
  </si>
  <si>
    <t>наименование согласования</t>
  </si>
  <si>
    <t>Ответственный за проведение</t>
  </si>
  <si>
    <t>Янв</t>
  </si>
  <si>
    <t>Фев</t>
  </si>
  <si>
    <t>Март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</si>
  <si>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</si>
  <si>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</si>
  <si>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</si>
  <si>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</si>
  <si>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</si>
  <si>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</si>
  <si>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</si>
  <si>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</si>
  <si>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</si>
  <si>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Основные согласования</t>
  </si>
  <si>
    <t>4. План управления приоритетными проектами</t>
  </si>
  <si>
    <t>4.1. Управление результатами и выгодами</t>
  </si>
  <si>
    <t>Базовое значение</t>
  </si>
  <si>
    <t>Период, год</t>
  </si>
  <si>
    <t>Наименование показателя</t>
  </si>
  <si>
    <t>4.2. Рассмотрение проблемных вопросов и управление изменениями</t>
  </si>
  <si>
    <t>Рабочий орган проекта по направлению мероприятий проекта</t>
  </si>
  <si>
    <t>ЦКПУ</t>
  </si>
  <si>
    <t>РП</t>
  </si>
  <si>
    <t>ФЗ</t>
  </si>
  <si>
    <t>Экспертная группа</t>
  </si>
  <si>
    <t>ФПО</t>
  </si>
  <si>
    <t>ПК</t>
  </si>
  <si>
    <t>Изменение показателей и результатов проекта</t>
  </si>
  <si>
    <t>ПЗ/Э/С/У</t>
  </si>
  <si>
    <t>Результаты проекта</t>
  </si>
  <si>
    <t>Изменение сроков проекта (контрольных точек)</t>
  </si>
  <si>
    <t>Паспорт проекта</t>
  </si>
  <si>
    <t>Сводный план</t>
  </si>
  <si>
    <t>Рабочий план</t>
  </si>
  <si>
    <t>4.3. Состав рабочих органов приоритетного проекта</t>
  </si>
  <si>
    <t>Роль в проекте</t>
  </si>
  <si>
    <t>ФИО</t>
  </si>
  <si>
    <t>Должность</t>
  </si>
  <si>
    <t>Непосредственный руководитель</t>
  </si>
  <si>
    <t>Описание выполняемого функционала</t>
  </si>
  <si>
    <t>4.4. План коммуникаций по приоритетному проекту</t>
  </si>
  <si>
    <t>Какая информация передается</t>
  </si>
  <si>
    <t>Кто передает информацию</t>
  </si>
  <si>
    <t>Кому передается информация</t>
  </si>
  <si>
    <t>Когда передает информацию</t>
  </si>
  <si>
    <t>Как передается информация</t>
  </si>
  <si>
    <t>4.5 Управление рисками приоритетного проекта</t>
  </si>
  <si>
    <t>Наименование риска</t>
  </si>
  <si>
    <t>Мероприятия по предупреждению риска</t>
  </si>
  <si>
    <t>Вероятность</t>
  </si>
  <si>
    <t>Ответственный за управление риском</t>
  </si>
  <si>
    <t>Уровень влияния</t>
  </si>
  <si>
    <t>Ожидаемые эффекты</t>
  </si>
  <si>
    <t>Ответственный за управление достижением возможности</t>
  </si>
  <si>
    <t>Периодичность мониторинга</t>
  </si>
  <si>
    <t>консолидированные бюджеты субъектов Российской Федерации</t>
  </si>
  <si>
    <t>3. План согласования контрольных мероприятий приоритетного проекта</t>
  </si>
  <si>
    <t>Основная категория изменений</t>
  </si>
  <si>
    <t>периодичность мониторинга</t>
  </si>
  <si>
    <t>Наименование возможности</t>
  </si>
  <si>
    <t>Мероприятия по реализации возможности</t>
  </si>
  <si>
    <t>Куратор проекта</t>
  </si>
  <si>
    <t>Заключение</t>
  </si>
  <si>
    <t>ежеквартально</t>
  </si>
  <si>
    <t>ИТОГО</t>
  </si>
  <si>
    <t>2017 год</t>
  </si>
  <si>
    <t>Согласование предложений о внесения изменений в Паспорт проекта и сводный план</t>
  </si>
  <si>
    <t>Утверждение сводного плана</t>
  </si>
  <si>
    <t>Изменения в окружной бюджет на 2017 год</t>
  </si>
  <si>
    <t>3.2. План контрольных мероприятий приоритетного проекта</t>
  </si>
  <si>
    <t>Мониторинг реализации сводного плана</t>
  </si>
  <si>
    <t>Мотивационные оценки эффективности реализации проекта</t>
  </si>
  <si>
    <t>Ежегодная комплексная оценка приоритетного проекта</t>
  </si>
  <si>
    <t>Заключение к Сводному плану проекта</t>
  </si>
  <si>
    <t xml:space="preserve">Оценка достижения ключевых показателей проекта </t>
  </si>
  <si>
    <t>Контроль прохождения ключевых этапов и контрольных точек</t>
  </si>
  <si>
    <t>Ежеквартальная оценка выполнения проекта</t>
  </si>
  <si>
    <t xml:space="preserve">Внутренняя оценка проекта на качество ведение документации, выполнение установленных процедур, выполнения методических рекомендаций, состава проектной команды и ее компетенций </t>
  </si>
  <si>
    <t>3.3. План контрольных мероприятий по функциональным областям проекта</t>
  </si>
  <si>
    <t>Принято решение о выделении средств окружного бюджета в 2018 году</t>
  </si>
  <si>
    <t>Принято решение о выделении средств окружного бюджета в 2019 году</t>
  </si>
  <si>
    <t>Э</t>
  </si>
  <si>
    <t>С</t>
  </si>
  <si>
    <t>У</t>
  </si>
  <si>
    <t>С/У</t>
  </si>
  <si>
    <t xml:space="preserve">Руководитель проекта </t>
  </si>
  <si>
    <t>Общее руководство приоритетным проектом</t>
  </si>
  <si>
    <t>Организационно-техническое обеспечение деятельности руководителя проекта и рабочих органов проекта, ведение мониторинга реализации проекта и формирование отчетности</t>
  </si>
  <si>
    <t>Администратор проекта, разработчик сводного плана</t>
  </si>
  <si>
    <t>Общее руководство выполнение работ по блоку</t>
  </si>
  <si>
    <t xml:space="preserve">Руководитель рабочего 
органа по блоку </t>
  </si>
  <si>
    <t>Участник рабочего органа</t>
  </si>
  <si>
    <t>Организация и
выполнение
контрольных точек
приоритетного
проекта</t>
  </si>
  <si>
    <t>Статус проекта</t>
  </si>
  <si>
    <t>Руководитель проекта</t>
  </si>
  <si>
    <t>Управляющий совет при губернаторе НАО по организации проектной деятельности</t>
  </si>
  <si>
    <t>На бумажном носителе
По электронной почте</t>
  </si>
  <si>
    <t>Обмен информацией о текущем состоянии проекта</t>
  </si>
  <si>
    <t>Участникам проекта</t>
  </si>
  <si>
    <t>По электронной почте</t>
  </si>
  <si>
    <t>О выполнении контрольной точки</t>
  </si>
  <si>
    <t>Не позже сроков графиков и контрольных точек</t>
  </si>
  <si>
    <t>Куратору проекта</t>
  </si>
  <si>
    <t>Информация о статусе рисков и возможностей по проекту</t>
  </si>
  <si>
    <t>Руководителю проекта
Куратору проекта</t>
  </si>
  <si>
    <t>В соответствии с графиком мониторинга статуса рисков и возможностей</t>
  </si>
  <si>
    <t>Обмен опытом, текущие вопросы</t>
  </si>
  <si>
    <t>Приглашения на совещания</t>
  </si>
  <si>
    <t>Передача поручений, протоколов, документов</t>
  </si>
  <si>
    <t>Не реже 1 раз в квартал</t>
  </si>
  <si>
    <t>Совещание</t>
  </si>
  <si>
    <t>За 3 дня до проведения совещания</t>
  </si>
  <si>
    <t>В день поступления информации (незамедлительно)</t>
  </si>
  <si>
    <t>Утверждение паспорта проекта</t>
  </si>
  <si>
    <t>Протокол Управляющего совета при губернаторе НАО по организации проектной деятельности</t>
  </si>
  <si>
    <t>Утверждение сводного плана приоритетного проекта</t>
  </si>
  <si>
    <t xml:space="preserve">Подготовка итогового отчета о реализации проекта  
</t>
  </si>
  <si>
    <t>Иванкин И.И.</t>
  </si>
  <si>
    <t>Кулаков С.В.</t>
  </si>
  <si>
    <t>Принято решение о выделении средств окружного бюджета в 2020 году</t>
  </si>
  <si>
    <t>Кулаков Сергей Викторович</t>
  </si>
  <si>
    <t>Коткина И.В. – ведущий консультант отдела культурной политики комитета культуры и туризма Департамента образования, культуры и спорта Ненецкого автономного округа</t>
  </si>
  <si>
    <t>Разработка концепции проекта</t>
  </si>
  <si>
    <t>январь-февраль 2017</t>
  </si>
  <si>
    <t>Коткина И.В.</t>
  </si>
  <si>
    <t>Департамент образования, культуры и спорта НАО</t>
  </si>
  <si>
    <t xml:space="preserve">Изучение коммерческих предложений по созданию и разработке портала </t>
  </si>
  <si>
    <t>март-апрель 2017</t>
  </si>
  <si>
    <t>Презентация проекта с финансово-экономическим обоснованием</t>
  </si>
  <si>
    <t xml:space="preserve">Подготовка корректировки в окружной бюджет на 2017-2019 годы на выделение окружного финансирования для реализации проекта </t>
  </si>
  <si>
    <t>Конкурсные процедуры по определению исполнителя работ по созданию портала</t>
  </si>
  <si>
    <t>Подготовка и формирование контента</t>
  </si>
  <si>
    <t>Тестовая версия Портала</t>
  </si>
  <si>
    <t xml:space="preserve">Аппарат Администрации Ненецкого автономного округа Департамент образования, культуры и спорта НАО </t>
  </si>
  <si>
    <t>Бесперебойное функционирование Портала</t>
  </si>
  <si>
    <t>Постановления/распоряжения</t>
  </si>
  <si>
    <t>по мере необходимости</t>
  </si>
  <si>
    <t xml:space="preserve"> Аппарат Администрации Ненецкого автономного округа, Департамент образования, культуры и спорта НАО</t>
  </si>
  <si>
    <t>Аппарат Администрации Ненецкого автономного округа, Департамент образования, культуры и спорта НАО</t>
  </si>
  <si>
    <t>Усовершенствованная версия Портала</t>
  </si>
  <si>
    <t xml:space="preserve">Утверждение итогового отчета о реализации проекта 
</t>
  </si>
  <si>
    <t>декабрь 2018</t>
  </si>
  <si>
    <t xml:space="preserve">Отчет в Управляющий совет </t>
  </si>
  <si>
    <t>Концепция проекта</t>
  </si>
  <si>
    <t>Разработка и утверждение паспорта проекта</t>
  </si>
  <si>
    <t>май-июнь 2017</t>
  </si>
  <si>
    <t>Подготовка распоряжений/постановлений по реализации проекта</t>
  </si>
  <si>
    <t>Аппарат Администрации НАО</t>
  </si>
  <si>
    <t xml:space="preserve">Создание Портала: 
прототипирование интерфейса, дизайн; 
backend, серверная часть;
вёрстка;
интеграция с серверной частью;
тестирование, размещение на домене
</t>
  </si>
  <si>
    <t xml:space="preserve">Формирование контента: 
Миграция данных с имеющихся ресурсов (вручную);
Загрузка новых данных
Редакция данных в соответствие с дизайном Портала
</t>
  </si>
  <si>
    <t xml:space="preserve">Поддержка Портала: 
поисковая оптимизация;
внесение правок по требованию заказчика;
оптимизация существующих функций;
резервное копирование, тестирование созданных ранее резервных копий
работа контент-менеджера
</t>
  </si>
  <si>
    <t>Коткина Ирина Валентиновна</t>
  </si>
  <si>
    <t>ведущий консультант отдела культурной политики комитета культуры и туризма Департамента образования, культуры и спорта НАО</t>
  </si>
  <si>
    <t>Окладников Павел Анатольевич</t>
  </si>
  <si>
    <t>Отсутствие или сокращение средств окружного бюджета при реализации мероприятий проекта</t>
  </si>
  <si>
    <t>Ожидаемые последствия</t>
  </si>
  <si>
    <t>Отсутствие реализованного проекта</t>
  </si>
  <si>
    <t xml:space="preserve">Усиление работы окружных властей по среднесрочному планированию бюджетов. Распределение финансирования по проекту с учетом их приоритетности и готовности софинансирования всеми участниками проекта </t>
  </si>
  <si>
    <t>Отсутствие в учреждениях культуры штатных единиц по сбору и оформлению информации для дальнейшего размещения на Портале</t>
  </si>
  <si>
    <t xml:space="preserve">Предусмотреть включение в штат ведущего учреждения культуры региона штатного работника, ответственного за сбор информации, наполнение и ведение Портала </t>
  </si>
  <si>
    <t>Невыполнение
отдельных
пунктов
контрольных
точек в срок</t>
  </si>
  <si>
    <t>июнь 2017</t>
  </si>
  <si>
    <t xml:space="preserve">Закон Ненецкого автономного округа № 324-оз "О внесении изменений в закон Ненецкого автономного округа "Об окружном бюджете на 2017 год и на плановый период 2018 и 2019 годов" (принят 22.06.2017 на 38-й сессии Собрания депутатов НАО) </t>
  </si>
  <si>
    <t>Работы по созданию Портала (по результатам конкурсных процедур)</t>
  </si>
  <si>
    <t>Опубликование контента на Портале</t>
  </si>
  <si>
    <t>Окладников П.А. (КУ НАО «Ненецкий информационно-аналитический центр»)</t>
  </si>
  <si>
    <t xml:space="preserve">Протокол заседания Управляющего совета при губернаторе НАО по организации проектной деятельности № 6 от 26.06.2017 </t>
  </si>
  <si>
    <t>Поддержка Портала (по результатам конкурсных процедур)</t>
  </si>
  <si>
    <t>Корректировка работы портала (по результатам конкурсных процедур)</t>
  </si>
  <si>
    <t>август-сентябрь 2017</t>
  </si>
  <si>
    <t>октябрь -декабрь 2017</t>
  </si>
  <si>
    <t>июнь 2017 -декабрь 2018</t>
  </si>
  <si>
    <t>декабрь 2017 - декабрь 2018</t>
  </si>
  <si>
    <t xml:space="preserve">«Портал «КУЛЬТУРА НАО»                                                                                                                                                               как платформа единого виртуального культурного пространства Ненецкого автономного округа»
</t>
  </si>
  <si>
    <t>Окладников П.А. (КУ НАО «НИАЦ»)</t>
  </si>
  <si>
    <t>Председатель комитета культуры и туризма Департамента образования, культуры и спорта НАО</t>
  </si>
  <si>
    <t>Иванкин И.И – руководитель Департамента образования, культуры и спорта НАО</t>
  </si>
  <si>
    <t>Кулаков С.В. - председатель комитета культуры и туризма Департамента образования, культуры и спорта НАО</t>
  </si>
  <si>
    <t>Директор КУ НАО «НИАЦ»</t>
  </si>
  <si>
    <t>ноябрь 2017</t>
  </si>
  <si>
    <t>Увеличение числа официальных сайтов учреждений культуры для улучшения информирования населения о культурных мероприятиях, проводимых учреждениями, и повышения активности его участия в данных мероприятиях</t>
  </si>
  <si>
    <t xml:space="preserve">УТВЕРЖДЕН
Управляющим советом при губернаторе
Ненецкого автономного округа
по организации проектной деятельности
(протокол от 22.11.2017 № 8)
</t>
  </si>
  <si>
    <t xml:space="preserve">Иванкин И.И. – руководитель Департамента образования, культуры и спорта Ненецкого автономного округна </t>
  </si>
  <si>
    <t>Кулаков С.В. – председатель комитета культуры и туризма Департамента образования, культуры и спорта Ненецкого автономного округа</t>
  </si>
  <si>
    <t>Васильев М.В. - первый заместитель губернатора НАО - руководитель Аппарата Администрации НАО</t>
  </si>
  <si>
    <t>4.6. Управление возможностями приоритетного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</si>
</sst>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zoomScaleSheetLayoutView="130" workbookViewId="0">
      <selection activeCell="B21" sqref="B21"/>
    </sheetView>
  </sheetViews>
  <sheetFormatPr defaultRowHeight="15" x14ac:dyDescent="0.25"/>
  <cols>
    <col min="1" max="1" width="37.5703125" customWidth="1"/>
    <col min="2" max="2" width="88.28515625" customWidth="1"/>
  </cols>
  <sheetData>
    <row r="1" spans="1:2" ht="113.25" customHeight="1" x14ac:dyDescent="0.25">
      <c r="A1" s="2"/>
      <c r="B1" s="7" t="s">
        <v>209</v>
      </c>
    </row>
    <row r="2" spans="1:2" ht="16.5" x14ac:dyDescent="0.25">
      <c r="A2" s="2"/>
      <c r="B2" s="2"/>
    </row>
    <row r="3" spans="1:2" ht="16.5" x14ac:dyDescent="0.25">
      <c r="A3" s="40" t="s">
        <v>0</v>
      </c>
      <c r="B3" s="40"/>
    </row>
    <row r="4" spans="1:2" ht="35.25" customHeight="1" x14ac:dyDescent="0.25">
      <c r="A4" s="41" t="s">
        <v>201</v>
      </c>
      <c r="B4" s="41"/>
    </row>
    <row r="5" spans="1:2" ht="33" x14ac:dyDescent="0.25">
      <c r="A5" s="31" t="s">
        <v>122</v>
      </c>
      <c r="B5" s="9" t="s">
        <v>211</v>
      </c>
    </row>
    <row r="6" spans="1:2" ht="33" x14ac:dyDescent="0.25">
      <c r="A6" s="31" t="s">
        <v>89</v>
      </c>
      <c r="B6" s="9" t="s">
        <v>210</v>
      </c>
    </row>
    <row r="7" spans="1:2" ht="49.5" x14ac:dyDescent="0.25">
      <c r="A7" s="31" t="s">
        <v>1</v>
      </c>
      <c r="B7" s="9" t="s">
        <v>149</v>
      </c>
    </row>
    <row r="8" spans="1:2" ht="16.5" x14ac:dyDescent="0.25">
      <c r="A8" s="2"/>
      <c r="B8" s="2"/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100" workbookViewId="0">
      <selection sqref="A1:F1"/>
    </sheetView>
  </sheetViews>
  <sheetFormatPr defaultRowHeight="15" x14ac:dyDescent="0.25"/>
  <cols>
    <col min="1" max="1" width="9.140625" style="15"/>
    <col min="2" max="2" width="43.5703125" customWidth="1"/>
    <col min="3" max="3" width="16" customWidth="1"/>
    <col min="4" max="4" width="37.5703125" customWidth="1"/>
    <col min="5" max="5" width="18.28515625" customWidth="1"/>
    <col min="6" max="6" width="35.28515625" customWidth="1"/>
  </cols>
  <sheetData>
    <row r="1" spans="1:13" ht="16.5" x14ac:dyDescent="0.25">
      <c r="A1" s="40"/>
      <c r="B1" s="40"/>
      <c r="C1" s="40"/>
      <c r="D1" s="40"/>
      <c r="E1" s="40"/>
      <c r="F1" s="40"/>
      <c r="G1" s="2"/>
      <c r="H1" s="2"/>
      <c r="I1" s="2"/>
      <c r="J1" s="2"/>
      <c r="K1" s="2"/>
      <c r="L1" s="2"/>
      <c r="M1" s="2"/>
    </row>
    <row r="2" spans="1:13" ht="13.5" customHeight="1" x14ac:dyDescent="0.25">
      <c r="A2" s="14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</row>
    <row r="3" spans="1:13" ht="16.5" x14ac:dyDescent="0.25">
      <c r="A3" s="43" t="s">
        <v>8</v>
      </c>
      <c r="B3" s="43"/>
      <c r="C3" s="43"/>
      <c r="D3" s="43"/>
      <c r="E3" s="43"/>
      <c r="F3" s="43"/>
      <c r="G3" s="2"/>
      <c r="H3" s="2"/>
      <c r="I3" s="2"/>
      <c r="J3" s="2"/>
      <c r="K3" s="2"/>
      <c r="L3" s="2"/>
      <c r="M3" s="2"/>
    </row>
    <row r="4" spans="1:13" ht="22.5" customHeight="1" x14ac:dyDescent="0.25">
      <c r="A4" s="42"/>
      <c r="B4" s="42"/>
      <c r="C4" s="42"/>
      <c r="D4" s="42"/>
      <c r="E4" s="42"/>
      <c r="F4" s="42"/>
      <c r="G4" s="2"/>
      <c r="H4" s="2"/>
      <c r="I4" s="2"/>
      <c r="J4" s="2"/>
      <c r="K4" s="2"/>
      <c r="L4" s="2"/>
      <c r="M4" s="2"/>
    </row>
    <row r="5" spans="1:13" ht="42.75" customHeight="1" x14ac:dyDescent="0.25">
      <c r="A5" s="35" t="s">
        <v>2</v>
      </c>
      <c r="B5" s="37" t="s">
        <v>3</v>
      </c>
      <c r="C5" s="36" t="s">
        <v>4</v>
      </c>
      <c r="D5" s="35" t="s">
        <v>5</v>
      </c>
      <c r="E5" s="35" t="s">
        <v>6</v>
      </c>
      <c r="F5" s="36" t="s">
        <v>7</v>
      </c>
      <c r="G5" s="2"/>
      <c r="H5" s="2"/>
      <c r="I5" s="2"/>
      <c r="J5" s="2"/>
      <c r="K5" s="2"/>
      <c r="L5" s="2"/>
      <c r="M5" s="2"/>
    </row>
    <row r="6" spans="1:13" ht="16.5" x14ac:dyDescent="0.25">
      <c r="A6" s="44" t="s">
        <v>9</v>
      </c>
      <c r="B6" s="45"/>
      <c r="C6" s="45"/>
      <c r="D6" s="45"/>
      <c r="E6" s="45"/>
      <c r="F6" s="46"/>
      <c r="G6" s="2"/>
      <c r="H6" s="2"/>
      <c r="I6" s="2"/>
      <c r="J6" s="2"/>
      <c r="K6" s="2"/>
      <c r="L6" s="2"/>
      <c r="M6" s="2"/>
    </row>
    <row r="7" spans="1:13" ht="31.5" x14ac:dyDescent="0.25">
      <c r="A7" s="36">
        <v>1</v>
      </c>
      <c r="B7" s="36" t="s">
        <v>150</v>
      </c>
      <c r="C7" s="35" t="s">
        <v>151</v>
      </c>
      <c r="D7" s="36" t="s">
        <v>171</v>
      </c>
      <c r="E7" s="36" t="s">
        <v>152</v>
      </c>
      <c r="F7" s="35" t="s">
        <v>153</v>
      </c>
      <c r="G7" s="2"/>
      <c r="H7" s="2"/>
      <c r="I7" s="2"/>
      <c r="J7" s="2"/>
      <c r="K7" s="2"/>
      <c r="L7" s="2"/>
      <c r="M7" s="2"/>
    </row>
    <row r="8" spans="1:13" ht="63" x14ac:dyDescent="0.25">
      <c r="A8" s="36">
        <v>2</v>
      </c>
      <c r="B8" s="35" t="s">
        <v>154</v>
      </c>
      <c r="C8" s="35" t="s">
        <v>155</v>
      </c>
      <c r="D8" s="35" t="s">
        <v>156</v>
      </c>
      <c r="E8" s="35" t="s">
        <v>202</v>
      </c>
      <c r="F8" s="35" t="s">
        <v>166</v>
      </c>
      <c r="G8" s="2"/>
      <c r="H8" s="2"/>
      <c r="I8" s="2"/>
      <c r="J8" s="2"/>
      <c r="K8" s="2"/>
      <c r="L8" s="2"/>
      <c r="M8" s="2"/>
    </row>
    <row r="9" spans="1:13" s="11" customFormat="1" ht="63" x14ac:dyDescent="0.25">
      <c r="A9" s="36">
        <v>3</v>
      </c>
      <c r="B9" s="35" t="s">
        <v>172</v>
      </c>
      <c r="C9" s="27" t="s">
        <v>173</v>
      </c>
      <c r="D9" s="35" t="s">
        <v>194</v>
      </c>
      <c r="E9" s="35" t="s">
        <v>145</v>
      </c>
      <c r="F9" s="35" t="s">
        <v>123</v>
      </c>
      <c r="G9" s="4"/>
      <c r="H9" s="4"/>
      <c r="I9" s="4"/>
      <c r="J9" s="4"/>
      <c r="K9" s="4"/>
      <c r="L9" s="4"/>
      <c r="M9" s="4"/>
    </row>
    <row r="10" spans="1:13" s="11" customFormat="1" ht="120" customHeight="1" x14ac:dyDescent="0.25">
      <c r="A10" s="36">
        <v>4</v>
      </c>
      <c r="B10" s="35" t="s">
        <v>157</v>
      </c>
      <c r="C10" s="32" t="s">
        <v>189</v>
      </c>
      <c r="D10" s="35" t="s">
        <v>190</v>
      </c>
      <c r="E10" s="35" t="s">
        <v>145</v>
      </c>
      <c r="F10" s="35" t="s">
        <v>123</v>
      </c>
      <c r="G10" s="4"/>
      <c r="H10" s="4"/>
      <c r="I10" s="4"/>
      <c r="J10" s="4"/>
      <c r="K10" s="4"/>
      <c r="L10" s="4"/>
      <c r="M10" s="4"/>
    </row>
    <row r="11" spans="1:13" s="11" customFormat="1" ht="105" customHeight="1" x14ac:dyDescent="0.25">
      <c r="A11" s="36">
        <v>5</v>
      </c>
      <c r="B11" s="35" t="s">
        <v>143</v>
      </c>
      <c r="C11" s="32" t="s">
        <v>207</v>
      </c>
      <c r="D11" s="35" t="s">
        <v>142</v>
      </c>
      <c r="E11" s="35" t="s">
        <v>146</v>
      </c>
      <c r="F11" s="35" t="s">
        <v>123</v>
      </c>
      <c r="G11" s="4"/>
      <c r="H11" s="4"/>
      <c r="I11" s="4"/>
      <c r="J11" s="4"/>
      <c r="K11" s="4"/>
      <c r="L11" s="4"/>
      <c r="M11" s="4"/>
    </row>
    <row r="12" spans="1:13" s="11" customFormat="1" ht="105" customHeight="1" x14ac:dyDescent="0.25">
      <c r="A12" s="36">
        <v>6</v>
      </c>
      <c r="B12" s="35" t="s">
        <v>174</v>
      </c>
      <c r="C12" s="32" t="s">
        <v>164</v>
      </c>
      <c r="D12" s="35" t="s">
        <v>163</v>
      </c>
      <c r="E12" s="35" t="s">
        <v>145</v>
      </c>
      <c r="F12" s="35" t="s">
        <v>153</v>
      </c>
      <c r="G12" s="4"/>
      <c r="H12" s="4"/>
      <c r="I12" s="4"/>
      <c r="J12" s="4"/>
      <c r="K12" s="4"/>
      <c r="L12" s="4"/>
      <c r="M12" s="4"/>
    </row>
    <row r="13" spans="1:13" s="11" customFormat="1" ht="102.75" customHeight="1" x14ac:dyDescent="0.25">
      <c r="A13" s="36">
        <v>7</v>
      </c>
      <c r="B13" s="35" t="s">
        <v>158</v>
      </c>
      <c r="C13" s="32" t="s">
        <v>197</v>
      </c>
      <c r="D13" s="35" t="s">
        <v>90</v>
      </c>
      <c r="E13" s="35" t="s">
        <v>202</v>
      </c>
      <c r="F13" s="35" t="s">
        <v>166</v>
      </c>
      <c r="G13" s="4"/>
      <c r="H13" s="4"/>
      <c r="I13" s="4"/>
      <c r="J13" s="4"/>
      <c r="K13" s="4"/>
      <c r="L13" s="4"/>
      <c r="M13" s="4"/>
    </row>
    <row r="14" spans="1:13" s="11" customFormat="1" ht="112.5" customHeight="1" x14ac:dyDescent="0.25">
      <c r="A14" s="36">
        <v>8</v>
      </c>
      <c r="B14" s="35" t="s">
        <v>191</v>
      </c>
      <c r="C14" s="32" t="s">
        <v>198</v>
      </c>
      <c r="D14" s="35" t="s">
        <v>160</v>
      </c>
      <c r="E14" s="35" t="s">
        <v>193</v>
      </c>
      <c r="F14" s="35" t="s">
        <v>165</v>
      </c>
      <c r="G14" s="4"/>
      <c r="H14" s="4"/>
      <c r="I14" s="4"/>
      <c r="J14" s="4"/>
      <c r="K14" s="4"/>
      <c r="L14" s="4"/>
      <c r="M14" s="4"/>
    </row>
    <row r="15" spans="1:13" s="11" customFormat="1" ht="53.25" customHeight="1" x14ac:dyDescent="0.25">
      <c r="A15" s="36">
        <v>9</v>
      </c>
      <c r="B15" s="35" t="s">
        <v>159</v>
      </c>
      <c r="C15" s="27" t="s">
        <v>199</v>
      </c>
      <c r="D15" s="35" t="s">
        <v>192</v>
      </c>
      <c r="E15" s="35" t="s">
        <v>152</v>
      </c>
      <c r="F15" s="35" t="s">
        <v>153</v>
      </c>
      <c r="G15" s="4"/>
      <c r="H15" s="4"/>
      <c r="I15" s="4"/>
      <c r="J15" s="4"/>
      <c r="K15" s="4"/>
      <c r="L15" s="4"/>
      <c r="M15" s="4"/>
    </row>
    <row r="16" spans="1:13" s="11" customFormat="1" ht="78.75" customHeight="1" x14ac:dyDescent="0.25">
      <c r="A16" s="36">
        <v>10</v>
      </c>
      <c r="B16" s="35" t="s">
        <v>195</v>
      </c>
      <c r="C16" s="27" t="s">
        <v>200</v>
      </c>
      <c r="D16" s="35" t="s">
        <v>162</v>
      </c>
      <c r="E16" s="35" t="s">
        <v>202</v>
      </c>
      <c r="F16" s="35" t="s">
        <v>161</v>
      </c>
      <c r="G16" s="4"/>
      <c r="H16" s="4"/>
      <c r="I16" s="4"/>
      <c r="J16" s="4"/>
      <c r="K16" s="4"/>
      <c r="L16" s="4"/>
      <c r="M16" s="4"/>
    </row>
    <row r="17" spans="1:13" s="11" customFormat="1" ht="99" customHeight="1" x14ac:dyDescent="0.25">
      <c r="A17" s="36">
        <v>11</v>
      </c>
      <c r="B17" s="35" t="s">
        <v>196</v>
      </c>
      <c r="C17" s="32" t="s">
        <v>200</v>
      </c>
      <c r="D17" s="35" t="s">
        <v>167</v>
      </c>
      <c r="E17" s="35" t="s">
        <v>202</v>
      </c>
      <c r="F17" s="35" t="s">
        <v>161</v>
      </c>
      <c r="G17" s="4"/>
      <c r="H17" s="4"/>
      <c r="I17" s="4"/>
      <c r="J17" s="4"/>
      <c r="K17" s="4"/>
      <c r="L17" s="4"/>
      <c r="M17" s="4"/>
    </row>
    <row r="18" spans="1:13" s="11" customFormat="1" ht="47.25" x14ac:dyDescent="0.25">
      <c r="A18" s="36">
        <v>12</v>
      </c>
      <c r="B18" s="35" t="s">
        <v>144</v>
      </c>
      <c r="C18" s="33" t="s">
        <v>169</v>
      </c>
      <c r="D18" s="35" t="s">
        <v>170</v>
      </c>
      <c r="E18" s="35" t="s">
        <v>146</v>
      </c>
      <c r="F18" s="35" t="s">
        <v>123</v>
      </c>
      <c r="G18" s="4"/>
      <c r="H18" s="4"/>
      <c r="I18" s="4"/>
      <c r="J18" s="4"/>
      <c r="K18" s="4"/>
      <c r="L18" s="4"/>
      <c r="M18" s="4"/>
    </row>
    <row r="19" spans="1:13" s="11" customFormat="1" ht="52.5" customHeight="1" x14ac:dyDescent="0.25">
      <c r="A19" s="36">
        <v>13</v>
      </c>
      <c r="B19" s="35" t="s">
        <v>168</v>
      </c>
      <c r="C19" s="33" t="s">
        <v>169</v>
      </c>
      <c r="D19" s="35" t="s">
        <v>142</v>
      </c>
      <c r="E19" s="35" t="s">
        <v>145</v>
      </c>
      <c r="F19" s="35" t="s">
        <v>123</v>
      </c>
      <c r="G19" s="4"/>
      <c r="H19" s="4"/>
      <c r="I19" s="4"/>
      <c r="J19" s="4"/>
      <c r="K19" s="4"/>
      <c r="L19" s="4"/>
      <c r="M19" s="4"/>
    </row>
  </sheetData>
  <mergeCells count="4">
    <mergeCell ref="A1:F1"/>
    <mergeCell ref="A4:F4"/>
    <mergeCell ref="A3:F3"/>
    <mergeCell ref="A6:F6"/>
  </mergeCells>
  <pageMargins left="0.70866141732283472" right="0.70866141732283472" top="0.74803149606299213" bottom="0.74803149606299213" header="0.31496062992125984" footer="0.31496062992125984"/>
  <pageSetup paperSize="9" scale="80" firstPageNumber="2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topLeftCell="A7" zoomScaleNormal="100" zoomScaleSheetLayoutView="100" workbookViewId="0">
      <selection sqref="A1:J1"/>
    </sheetView>
  </sheetViews>
  <sheetFormatPr defaultRowHeight="15" x14ac:dyDescent="0.25"/>
  <cols>
    <col min="1" max="1" width="6" customWidth="1"/>
    <col min="2" max="2" width="39.85546875" customWidth="1"/>
    <col min="3" max="3" width="10.85546875" customWidth="1"/>
    <col min="4" max="4" width="11.85546875" customWidth="1"/>
    <col min="5" max="5" width="15.140625" customWidth="1"/>
    <col min="6" max="6" width="13.85546875" customWidth="1"/>
    <col min="7" max="7" width="16.140625" customWidth="1"/>
    <col min="8" max="8" width="20.5703125" customWidth="1"/>
    <col min="9" max="9" width="12" customWidth="1"/>
    <col min="10" max="10" width="18" customWidth="1"/>
  </cols>
  <sheetData>
    <row r="1" spans="1:10" ht="16.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x14ac:dyDescent="0.25">
      <c r="A3" s="43" t="s">
        <v>26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41.25" customHeight="1" x14ac:dyDescent="0.25">
      <c r="A5" s="55" t="s">
        <v>2</v>
      </c>
      <c r="B5" s="55" t="s">
        <v>17</v>
      </c>
      <c r="C5" s="55"/>
      <c r="D5" s="55" t="s">
        <v>18</v>
      </c>
      <c r="E5" s="55" t="s">
        <v>19</v>
      </c>
      <c r="F5" s="48" t="s">
        <v>20</v>
      </c>
      <c r="G5" s="49"/>
      <c r="H5" s="50"/>
      <c r="I5" s="55" t="s">
        <v>23</v>
      </c>
      <c r="J5" s="55" t="s">
        <v>24</v>
      </c>
    </row>
    <row r="6" spans="1:10" ht="46.5" customHeight="1" x14ac:dyDescent="0.25">
      <c r="A6" s="56"/>
      <c r="B6" s="56"/>
      <c r="C6" s="56"/>
      <c r="D6" s="56"/>
      <c r="E6" s="56"/>
      <c r="F6" s="53" t="s">
        <v>21</v>
      </c>
      <c r="G6" s="51" t="s">
        <v>83</v>
      </c>
      <c r="H6" s="52"/>
      <c r="I6" s="56"/>
      <c r="J6" s="56"/>
    </row>
    <row r="7" spans="1:10" ht="48.75" customHeight="1" x14ac:dyDescent="0.25">
      <c r="A7" s="57"/>
      <c r="B7" s="57"/>
      <c r="C7" s="57"/>
      <c r="D7" s="57"/>
      <c r="E7" s="57"/>
      <c r="F7" s="54"/>
      <c r="G7" s="5" t="s">
        <v>22</v>
      </c>
      <c r="H7" s="5" t="s">
        <v>25</v>
      </c>
      <c r="I7" s="57"/>
      <c r="J7" s="57"/>
    </row>
    <row r="8" spans="1:10" ht="16.5" x14ac:dyDescent="0.25">
      <c r="A8" s="58" t="s">
        <v>9</v>
      </c>
      <c r="B8" s="59"/>
      <c r="C8" s="59"/>
      <c r="D8" s="59"/>
      <c r="E8" s="59"/>
      <c r="F8" s="59"/>
      <c r="G8" s="59"/>
      <c r="H8" s="59"/>
      <c r="I8" s="59"/>
      <c r="J8" s="60"/>
    </row>
    <row r="9" spans="1:10" ht="141.75" x14ac:dyDescent="0.25">
      <c r="A9" s="28" t="s">
        <v>10</v>
      </c>
      <c r="B9" s="34" t="s">
        <v>176</v>
      </c>
      <c r="C9" s="28" t="s">
        <v>175</v>
      </c>
      <c r="D9" s="28"/>
      <c r="E9" s="10">
        <v>42917</v>
      </c>
      <c r="F9" s="30">
        <v>0</v>
      </c>
      <c r="G9" s="30">
        <v>1.1519999999999999</v>
      </c>
      <c r="H9" s="30">
        <v>0</v>
      </c>
      <c r="I9" s="30">
        <v>0</v>
      </c>
      <c r="J9" s="30">
        <f>SUM(F9:I9)</f>
        <v>1.1519999999999999</v>
      </c>
    </row>
    <row r="10" spans="1:10" ht="110.25" x14ac:dyDescent="0.25">
      <c r="A10" s="28" t="s">
        <v>11</v>
      </c>
      <c r="B10" s="34" t="s">
        <v>177</v>
      </c>
      <c r="C10" s="29" t="s">
        <v>175</v>
      </c>
      <c r="D10" s="10"/>
      <c r="E10" s="10">
        <v>42917</v>
      </c>
      <c r="F10" s="30">
        <v>0</v>
      </c>
      <c r="G10" s="30">
        <v>0.38400000000000001</v>
      </c>
      <c r="H10" s="30">
        <v>0</v>
      </c>
      <c r="I10" s="30">
        <v>0</v>
      </c>
      <c r="J10" s="30">
        <f t="shared" ref="J10" si="0">SUM(F10:I10)</f>
        <v>0.38400000000000001</v>
      </c>
    </row>
    <row r="11" spans="1:10" ht="141.75" x14ac:dyDescent="0.25">
      <c r="A11" s="28" t="s">
        <v>12</v>
      </c>
      <c r="B11" s="34" t="s">
        <v>178</v>
      </c>
      <c r="C11" s="29" t="s">
        <v>175</v>
      </c>
      <c r="D11" s="10"/>
      <c r="E11" s="10">
        <v>42917</v>
      </c>
      <c r="F11" s="30">
        <v>0</v>
      </c>
      <c r="G11" s="30">
        <v>0.89939999999999998</v>
      </c>
      <c r="H11" s="30">
        <v>0</v>
      </c>
      <c r="I11" s="30">
        <v>0</v>
      </c>
      <c r="J11" s="30">
        <f>SUM(F11:I11)</f>
        <v>0.89939999999999998</v>
      </c>
    </row>
    <row r="12" spans="1:10" ht="15.75" x14ac:dyDescent="0.25">
      <c r="A12" s="47" t="s">
        <v>92</v>
      </c>
      <c r="B12" s="47"/>
      <c r="C12" s="47"/>
      <c r="D12" s="47"/>
      <c r="E12" s="47"/>
      <c r="F12" s="30">
        <f>SUM(F9:F11)</f>
        <v>0</v>
      </c>
      <c r="G12" s="30">
        <f>SUM(G9:G11)</f>
        <v>2.4354</v>
      </c>
      <c r="H12" s="30">
        <f>SUM(H9:H11)</f>
        <v>0</v>
      </c>
      <c r="I12" s="30">
        <f>SUM(I9:I11)</f>
        <v>0</v>
      </c>
      <c r="J12" s="30">
        <f>SUM(F12:I12)</f>
        <v>2.4354</v>
      </c>
    </row>
  </sheetData>
  <mergeCells count="14">
    <mergeCell ref="A12:E12"/>
    <mergeCell ref="A1:J1"/>
    <mergeCell ref="A3:J3"/>
    <mergeCell ref="F5:H5"/>
    <mergeCell ref="G6:H6"/>
    <mergeCell ref="F6:F7"/>
    <mergeCell ref="E5:E7"/>
    <mergeCell ref="D5:D7"/>
    <mergeCell ref="C5:C7"/>
    <mergeCell ref="A8:J8"/>
    <mergeCell ref="B5:B7"/>
    <mergeCell ref="A5:A7"/>
    <mergeCell ref="I5:I7"/>
    <mergeCell ref="J5:J7"/>
  </mergeCells>
  <pageMargins left="0.70866141732283472" right="0.70866141732283472" top="0.74803149606299213" bottom="0.74803149606299213" header="0.31496062992125984" footer="0.31496062992125984"/>
  <pageSetup paperSize="9" scale="79" firstPageNumber="4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100" zoomScaleSheetLayoutView="100" workbookViewId="0">
      <selection activeCell="M9" sqref="M9"/>
    </sheetView>
  </sheetViews>
  <sheetFormatPr defaultRowHeight="15" x14ac:dyDescent="0.25"/>
  <cols>
    <col min="1" max="1" width="25" customWidth="1"/>
    <col min="2" max="2" width="18.28515625" customWidth="1"/>
  </cols>
  <sheetData>
    <row r="1" spans="1:14" ht="16.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5" x14ac:dyDescent="0.25">
      <c r="A2" s="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x14ac:dyDescent="0.25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 x14ac:dyDescent="0.25">
      <c r="A5" s="68" t="s">
        <v>27</v>
      </c>
      <c r="B5" s="68" t="s">
        <v>28</v>
      </c>
      <c r="C5" s="61" t="s">
        <v>93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5.75" x14ac:dyDescent="0.25">
      <c r="A6" s="69"/>
      <c r="B6" s="69"/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 t="s">
        <v>34</v>
      </c>
      <c r="I6" s="6" t="s">
        <v>35</v>
      </c>
      <c r="J6" s="6" t="s">
        <v>36</v>
      </c>
      <c r="K6" s="6" t="s">
        <v>37</v>
      </c>
      <c r="L6" s="6" t="s">
        <v>38</v>
      </c>
      <c r="M6" s="6" t="s">
        <v>39</v>
      </c>
      <c r="N6" s="6" t="s">
        <v>40</v>
      </c>
    </row>
    <row r="7" spans="1:14" ht="15.75" x14ac:dyDescent="0.25">
      <c r="A7" s="61" t="s">
        <v>41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4" ht="31.5" x14ac:dyDescent="0.25">
      <c r="A8" s="29" t="s">
        <v>141</v>
      </c>
      <c r="B8" s="29" t="s">
        <v>145</v>
      </c>
      <c r="C8" s="29"/>
      <c r="D8" s="29"/>
      <c r="E8" s="29"/>
      <c r="F8" s="29"/>
      <c r="G8" s="29"/>
      <c r="H8" s="29">
        <v>26</v>
      </c>
      <c r="I8" s="29"/>
      <c r="J8" s="29"/>
      <c r="K8" s="29"/>
      <c r="L8" s="29"/>
      <c r="M8" s="29"/>
      <c r="N8" s="29"/>
    </row>
    <row r="9" spans="1:14" ht="31.5" x14ac:dyDescent="0.25">
      <c r="A9" s="6" t="s">
        <v>95</v>
      </c>
      <c r="B9" s="6" t="s">
        <v>146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22</v>
      </c>
      <c r="N9" s="6"/>
    </row>
    <row r="10" spans="1:14" ht="31.5" x14ac:dyDescent="0.25">
      <c r="A10" s="6" t="s">
        <v>96</v>
      </c>
      <c r="B10" s="28" t="s">
        <v>145</v>
      </c>
      <c r="C10" s="6"/>
      <c r="D10" s="6"/>
      <c r="E10" s="6"/>
      <c r="F10" s="6"/>
      <c r="G10" s="6"/>
      <c r="H10" s="6">
        <v>22</v>
      </c>
      <c r="I10" s="6"/>
      <c r="J10" s="6"/>
      <c r="K10" s="6"/>
      <c r="L10" s="6"/>
      <c r="M10" s="6"/>
      <c r="N10" s="6"/>
    </row>
    <row r="11" spans="1:14" ht="78.75" x14ac:dyDescent="0.25">
      <c r="A11" s="17" t="s">
        <v>94</v>
      </c>
      <c r="B11" s="28" t="s">
        <v>145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25</v>
      </c>
    </row>
    <row r="12" spans="1:14" ht="16.5" customHeight="1" x14ac:dyDescent="0.25">
      <c r="A12" s="61" t="s">
        <v>97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47.25" x14ac:dyDescent="0.25">
      <c r="A13" s="18" t="s">
        <v>98</v>
      </c>
      <c r="B13" s="28" t="s">
        <v>145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v>21</v>
      </c>
      <c r="N13" s="19">
        <v>25</v>
      </c>
    </row>
    <row r="14" spans="1:14" ht="47.25" x14ac:dyDescent="0.25">
      <c r="A14" s="18" t="s">
        <v>99</v>
      </c>
      <c r="B14" s="28" t="s">
        <v>145</v>
      </c>
      <c r="C14" s="19"/>
      <c r="D14" s="19"/>
      <c r="E14" s="19"/>
      <c r="F14" s="19"/>
      <c r="G14" s="19"/>
      <c r="H14" s="19"/>
      <c r="I14" s="20"/>
      <c r="J14" s="20"/>
      <c r="K14" s="19"/>
      <c r="L14" s="20"/>
      <c r="M14" s="20"/>
      <c r="N14" s="19">
        <v>25</v>
      </c>
    </row>
    <row r="15" spans="1:14" ht="47.25" x14ac:dyDescent="0.25">
      <c r="A15" s="18" t="s">
        <v>100</v>
      </c>
      <c r="B15" s="28" t="s">
        <v>145</v>
      </c>
      <c r="C15" s="19"/>
      <c r="D15" s="19"/>
      <c r="E15" s="21"/>
      <c r="F15" s="19"/>
      <c r="G15" s="19"/>
      <c r="H15" s="19"/>
      <c r="I15" s="20"/>
      <c r="J15" s="20"/>
      <c r="K15" s="20"/>
      <c r="L15" s="21"/>
      <c r="M15" s="20"/>
      <c r="N15" s="20">
        <v>25</v>
      </c>
    </row>
    <row r="16" spans="1:14" ht="47.25" x14ac:dyDescent="0.25">
      <c r="A16" s="6" t="s">
        <v>101</v>
      </c>
      <c r="B16" s="28" t="s">
        <v>145</v>
      </c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19"/>
      <c r="N16" s="20">
        <v>25</v>
      </c>
    </row>
    <row r="17" spans="1:14" ht="47.25" x14ac:dyDescent="0.25">
      <c r="A17" s="6" t="s">
        <v>102</v>
      </c>
      <c r="B17" s="28" t="s">
        <v>145</v>
      </c>
      <c r="C17" s="19"/>
      <c r="D17" s="19"/>
      <c r="E17" s="19"/>
      <c r="F17" s="19"/>
      <c r="G17" s="19"/>
      <c r="H17" s="19"/>
      <c r="I17" s="20"/>
      <c r="J17" s="20"/>
      <c r="K17" s="20"/>
      <c r="L17" s="20"/>
      <c r="M17" s="19"/>
      <c r="N17" s="20">
        <v>25</v>
      </c>
    </row>
    <row r="18" spans="1:14" ht="47.25" x14ac:dyDescent="0.25">
      <c r="A18" s="6" t="s">
        <v>103</v>
      </c>
      <c r="B18" s="28" t="s">
        <v>145</v>
      </c>
      <c r="C18" s="19"/>
      <c r="D18" s="19"/>
      <c r="E18" s="19"/>
      <c r="F18" s="19"/>
      <c r="G18" s="19"/>
      <c r="H18" s="19"/>
      <c r="I18" s="19">
        <v>25</v>
      </c>
      <c r="J18" s="19">
        <v>25</v>
      </c>
      <c r="K18" s="19">
        <v>25</v>
      </c>
      <c r="L18" s="19">
        <v>25</v>
      </c>
      <c r="M18" s="19">
        <v>24</v>
      </c>
      <c r="N18" s="19">
        <v>25</v>
      </c>
    </row>
    <row r="19" spans="1:14" ht="31.5" x14ac:dyDescent="0.25">
      <c r="A19" s="6" t="s">
        <v>104</v>
      </c>
      <c r="B19" s="28" t="s">
        <v>145</v>
      </c>
      <c r="C19" s="19"/>
      <c r="D19" s="19"/>
      <c r="E19" s="19"/>
      <c r="F19" s="19"/>
      <c r="G19" s="19"/>
      <c r="H19" s="19"/>
      <c r="I19" s="20"/>
      <c r="J19" s="20"/>
      <c r="K19" s="19">
        <v>25</v>
      </c>
      <c r="L19" s="20"/>
      <c r="M19" s="20"/>
      <c r="N19" s="19">
        <v>25</v>
      </c>
    </row>
    <row r="20" spans="1:14" ht="157.5" x14ac:dyDescent="0.25">
      <c r="A20" s="6" t="s">
        <v>105</v>
      </c>
      <c r="B20" s="28" t="s">
        <v>145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15</v>
      </c>
      <c r="M20" s="19">
        <v>15</v>
      </c>
      <c r="N20" s="19">
        <v>25</v>
      </c>
    </row>
    <row r="21" spans="1:14" ht="15.75" x14ac:dyDescent="0.25">
      <c r="A21" s="64" t="s">
        <v>106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 ht="63" x14ac:dyDescent="0.25">
      <c r="A22" s="22" t="s">
        <v>107</v>
      </c>
      <c r="B22" s="12" t="s">
        <v>145</v>
      </c>
      <c r="C22" s="1"/>
      <c r="D22" s="1"/>
      <c r="E22" s="1"/>
      <c r="F22" s="1"/>
      <c r="G22" s="1"/>
      <c r="H22" s="38"/>
      <c r="I22" s="1"/>
      <c r="J22" s="1"/>
      <c r="K22" s="1"/>
      <c r="L22" s="1"/>
      <c r="M22" s="1"/>
      <c r="N22" s="1"/>
    </row>
    <row r="23" spans="1:14" ht="63" x14ac:dyDescent="0.25">
      <c r="A23" s="22" t="s">
        <v>108</v>
      </c>
      <c r="B23" s="24" t="s">
        <v>145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63" x14ac:dyDescent="0.25">
      <c r="A24" s="22" t="s">
        <v>147</v>
      </c>
      <c r="B24" s="8" t="s">
        <v>145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8">
    <mergeCell ref="A12:N12"/>
    <mergeCell ref="A21:N21"/>
    <mergeCell ref="A1:N1"/>
    <mergeCell ref="A3:N3"/>
    <mergeCell ref="C5:N5"/>
    <mergeCell ref="A5:A6"/>
    <mergeCell ref="B5:B6"/>
    <mergeCell ref="A7:N7"/>
  </mergeCells>
  <pageMargins left="0.70866141732283472" right="0.70866141732283472" top="0.74803149606299213" bottom="0.74803149606299213" header="0.31496062992125984" footer="0.31496062992125984"/>
  <pageSetup paperSize="9" scale="85" firstPageNumber="5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zoomScaleSheetLayoutView="100" workbookViewId="0">
      <selection activeCell="E58" sqref="E58"/>
    </sheetView>
  </sheetViews>
  <sheetFormatPr defaultRowHeight="15" x14ac:dyDescent="0.25"/>
  <cols>
    <col min="2" max="2" width="27.5703125" customWidth="1"/>
    <col min="3" max="3" width="20.28515625" customWidth="1"/>
    <col min="5" max="5" width="11" customWidth="1"/>
    <col min="6" max="6" width="14.140625" customWidth="1"/>
    <col min="7" max="7" width="16.140625" customWidth="1"/>
    <col min="8" max="8" width="9.5703125" customWidth="1"/>
    <col min="9" max="9" width="10.140625" customWidth="1"/>
    <col min="10" max="10" width="16.42578125" customWidth="1"/>
  </cols>
  <sheetData>
    <row r="1" spans="1:10" ht="16.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6.5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5.75" x14ac:dyDescent="0.25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11"/>
    </row>
    <row r="5" spans="1:10" ht="15.75" x14ac:dyDescent="0.25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.75" x14ac:dyDescent="0.25">
      <c r="A6" s="4"/>
      <c r="B6" s="4"/>
      <c r="C6" s="4"/>
      <c r="D6" s="4"/>
      <c r="E6" s="4"/>
      <c r="F6" s="4"/>
      <c r="G6" s="4"/>
      <c r="H6" s="4"/>
      <c r="I6" s="4"/>
      <c r="J6" s="11"/>
    </row>
    <row r="7" spans="1:10" ht="27" customHeight="1" x14ac:dyDescent="0.25">
      <c r="A7" s="68" t="s">
        <v>2</v>
      </c>
      <c r="B7" s="71" t="s">
        <v>46</v>
      </c>
      <c r="C7" s="72"/>
      <c r="D7" s="75" t="s">
        <v>44</v>
      </c>
      <c r="E7" s="76"/>
      <c r="F7" s="80" t="s">
        <v>45</v>
      </c>
      <c r="G7" s="80"/>
      <c r="H7" s="80"/>
      <c r="I7" s="80"/>
      <c r="J7" s="80"/>
    </row>
    <row r="8" spans="1:10" ht="15.75" x14ac:dyDescent="0.25">
      <c r="A8" s="69"/>
      <c r="B8" s="73"/>
      <c r="C8" s="74"/>
      <c r="D8" s="77"/>
      <c r="E8" s="78"/>
      <c r="F8" s="44">
        <v>2017</v>
      </c>
      <c r="G8" s="46"/>
      <c r="H8" s="44">
        <v>2018</v>
      </c>
      <c r="I8" s="45"/>
      <c r="J8" s="46"/>
    </row>
    <row r="9" spans="1:10" ht="99" customHeight="1" x14ac:dyDescent="0.25">
      <c r="A9" s="13">
        <v>1</v>
      </c>
      <c r="B9" s="79" t="s">
        <v>208</v>
      </c>
      <c r="C9" s="79"/>
      <c r="D9" s="80">
        <v>9</v>
      </c>
      <c r="E9" s="80"/>
      <c r="F9" s="44">
        <v>23</v>
      </c>
      <c r="G9" s="46"/>
      <c r="H9" s="44">
        <v>23</v>
      </c>
      <c r="I9" s="45"/>
      <c r="J9" s="46"/>
    </row>
    <row r="10" spans="1:10" ht="15.75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5.75" x14ac:dyDescent="0.25">
      <c r="A11" s="70" t="s">
        <v>47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10.25" x14ac:dyDescent="0.25">
      <c r="A13" s="83" t="s">
        <v>85</v>
      </c>
      <c r="B13" s="83"/>
      <c r="C13" s="6" t="s">
        <v>48</v>
      </c>
      <c r="D13" s="6" t="s">
        <v>49</v>
      </c>
      <c r="E13" s="6" t="s">
        <v>50</v>
      </c>
      <c r="F13" s="6" t="s">
        <v>51</v>
      </c>
      <c r="G13" s="6" t="s">
        <v>52</v>
      </c>
      <c r="H13" s="6" t="s">
        <v>53</v>
      </c>
      <c r="I13" s="6" t="s">
        <v>54</v>
      </c>
      <c r="J13" s="6" t="s">
        <v>123</v>
      </c>
    </row>
    <row r="14" spans="1:10" ht="28.5" customHeight="1" x14ac:dyDescent="0.25">
      <c r="A14" s="61" t="s">
        <v>55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15.75" x14ac:dyDescent="0.25">
      <c r="A15" s="64" t="s">
        <v>57</v>
      </c>
      <c r="B15" s="66"/>
      <c r="C15" s="12" t="s">
        <v>56</v>
      </c>
      <c r="D15" s="18" t="s">
        <v>109</v>
      </c>
      <c r="E15" s="18" t="s">
        <v>110</v>
      </c>
      <c r="F15" s="18" t="s">
        <v>110</v>
      </c>
      <c r="G15" s="18" t="s">
        <v>109</v>
      </c>
      <c r="H15" s="18" t="s">
        <v>110</v>
      </c>
      <c r="I15" s="18" t="s">
        <v>111</v>
      </c>
      <c r="J15" s="18" t="s">
        <v>111</v>
      </c>
    </row>
    <row r="16" spans="1:10" ht="15.75" x14ac:dyDescent="0.25">
      <c r="A16" s="64" t="s">
        <v>57</v>
      </c>
      <c r="B16" s="66"/>
      <c r="C16" s="12" t="s">
        <v>56</v>
      </c>
      <c r="D16" s="18" t="s">
        <v>109</v>
      </c>
      <c r="E16" s="18" t="s">
        <v>110</v>
      </c>
      <c r="F16" s="18" t="s">
        <v>110</v>
      </c>
      <c r="G16" s="18" t="s">
        <v>109</v>
      </c>
      <c r="H16" s="18" t="s">
        <v>110</v>
      </c>
      <c r="I16" s="18" t="s">
        <v>110</v>
      </c>
      <c r="J16" s="18" t="s">
        <v>111</v>
      </c>
    </row>
    <row r="17" spans="1:10" ht="34.5" customHeight="1" x14ac:dyDescent="0.25">
      <c r="A17" s="44" t="s">
        <v>58</v>
      </c>
      <c r="B17" s="45"/>
      <c r="C17" s="45"/>
      <c r="D17" s="78"/>
      <c r="E17" s="78"/>
      <c r="F17" s="78"/>
      <c r="G17" s="78"/>
      <c r="H17" s="78"/>
      <c r="I17" s="78"/>
      <c r="J17" s="84"/>
    </row>
    <row r="18" spans="1:10" ht="15.75" x14ac:dyDescent="0.25">
      <c r="A18" s="64" t="s">
        <v>59</v>
      </c>
      <c r="B18" s="66"/>
      <c r="C18" s="12" t="s">
        <v>56</v>
      </c>
      <c r="D18" s="18" t="s">
        <v>109</v>
      </c>
      <c r="E18" s="18" t="s">
        <v>110</v>
      </c>
      <c r="F18" s="18" t="s">
        <v>110</v>
      </c>
      <c r="G18" s="18" t="s">
        <v>109</v>
      </c>
      <c r="H18" s="18" t="s">
        <v>110</v>
      </c>
      <c r="I18" s="18" t="s">
        <v>110</v>
      </c>
      <c r="J18" s="18" t="s">
        <v>111</v>
      </c>
    </row>
    <row r="19" spans="1:10" ht="15.75" x14ac:dyDescent="0.25">
      <c r="A19" s="82" t="s">
        <v>60</v>
      </c>
      <c r="B19" s="82"/>
      <c r="C19" s="12" t="s">
        <v>56</v>
      </c>
      <c r="D19" s="18" t="s">
        <v>109</v>
      </c>
      <c r="E19" s="18" t="s">
        <v>110</v>
      </c>
      <c r="F19" s="18" t="s">
        <v>110</v>
      </c>
      <c r="G19" s="18"/>
      <c r="H19" s="18" t="s">
        <v>110</v>
      </c>
      <c r="I19" s="18" t="s">
        <v>111</v>
      </c>
      <c r="J19" s="18"/>
    </row>
    <row r="20" spans="1:10" ht="15.75" x14ac:dyDescent="0.25">
      <c r="A20" s="82" t="s">
        <v>61</v>
      </c>
      <c r="B20" s="82"/>
      <c r="C20" s="12" t="s">
        <v>56</v>
      </c>
      <c r="D20" s="18"/>
      <c r="E20" s="18" t="s">
        <v>112</v>
      </c>
      <c r="F20" s="18"/>
      <c r="G20" s="18"/>
      <c r="H20" s="18"/>
      <c r="I20" s="18"/>
      <c r="J20" s="18"/>
    </row>
    <row r="21" spans="1:10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5.75" x14ac:dyDescent="0.25">
      <c r="A23" s="70" t="s">
        <v>62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31.5" x14ac:dyDescent="0.25">
      <c r="A25" s="6" t="s">
        <v>2</v>
      </c>
      <c r="B25" s="13" t="s">
        <v>63</v>
      </c>
      <c r="C25" s="13" t="s">
        <v>64</v>
      </c>
      <c r="D25" s="44" t="s">
        <v>65</v>
      </c>
      <c r="E25" s="46"/>
      <c r="F25" s="61" t="s">
        <v>67</v>
      </c>
      <c r="G25" s="62"/>
      <c r="H25" s="63"/>
      <c r="I25" s="61" t="s">
        <v>66</v>
      </c>
      <c r="J25" s="63"/>
    </row>
    <row r="26" spans="1:10" ht="147" customHeight="1" x14ac:dyDescent="0.25">
      <c r="A26" s="6" t="s">
        <v>10</v>
      </c>
      <c r="B26" s="6" t="s">
        <v>113</v>
      </c>
      <c r="C26" s="6" t="s">
        <v>148</v>
      </c>
      <c r="D26" s="61" t="s">
        <v>203</v>
      </c>
      <c r="E26" s="63"/>
      <c r="F26" s="61" t="s">
        <v>114</v>
      </c>
      <c r="G26" s="62"/>
      <c r="H26" s="63"/>
      <c r="I26" s="61" t="s">
        <v>204</v>
      </c>
      <c r="J26" s="63"/>
    </row>
    <row r="27" spans="1:10" ht="147.75" customHeight="1" x14ac:dyDescent="0.25">
      <c r="A27" s="6" t="s">
        <v>11</v>
      </c>
      <c r="B27" s="6" t="s">
        <v>116</v>
      </c>
      <c r="C27" s="6" t="s">
        <v>179</v>
      </c>
      <c r="D27" s="61" t="s">
        <v>180</v>
      </c>
      <c r="E27" s="63"/>
      <c r="F27" s="61" t="s">
        <v>115</v>
      </c>
      <c r="G27" s="62"/>
      <c r="H27" s="63"/>
      <c r="I27" s="61" t="s">
        <v>205</v>
      </c>
      <c r="J27" s="63"/>
    </row>
    <row r="28" spans="1:10" ht="149.25" customHeight="1" x14ac:dyDescent="0.25">
      <c r="A28" s="6" t="s">
        <v>12</v>
      </c>
      <c r="B28" s="6" t="s">
        <v>118</v>
      </c>
      <c r="C28" s="6" t="str">
        <f>C26</f>
        <v>Кулаков Сергей Викторович</v>
      </c>
      <c r="D28" s="61" t="str">
        <f>D26</f>
        <v>Председатель комитета культуры и туризма Департамента образования, культуры и спорта НАО</v>
      </c>
      <c r="E28" s="63"/>
      <c r="F28" s="61" t="s">
        <v>117</v>
      </c>
      <c r="G28" s="62"/>
      <c r="H28" s="63"/>
      <c r="I28" s="61" t="str">
        <f>I26</f>
        <v>Иванкин И.И – руководитель Департамента образования, культуры и спорта НАО</v>
      </c>
      <c r="J28" s="63"/>
    </row>
    <row r="29" spans="1:10" ht="138.75" customHeight="1" x14ac:dyDescent="0.25">
      <c r="A29" s="6" t="s">
        <v>13</v>
      </c>
      <c r="B29" s="6" t="s">
        <v>119</v>
      </c>
      <c r="C29" s="6" t="s">
        <v>181</v>
      </c>
      <c r="D29" s="61" t="s">
        <v>206</v>
      </c>
      <c r="E29" s="63"/>
      <c r="F29" s="61" t="s">
        <v>120</v>
      </c>
      <c r="G29" s="62"/>
      <c r="H29" s="63"/>
      <c r="I29" s="61" t="s">
        <v>212</v>
      </c>
      <c r="J29" s="63"/>
    </row>
    <row r="30" spans="1:10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15.75" x14ac:dyDescent="0.25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42" customHeight="1" x14ac:dyDescent="0.25">
      <c r="A34" s="6" t="s">
        <v>2</v>
      </c>
      <c r="B34" s="6" t="s">
        <v>69</v>
      </c>
      <c r="C34" s="6" t="s">
        <v>70</v>
      </c>
      <c r="D34" s="61" t="s">
        <v>71</v>
      </c>
      <c r="E34" s="62"/>
      <c r="F34" s="63"/>
      <c r="G34" s="61" t="s">
        <v>72</v>
      </c>
      <c r="H34" s="63"/>
      <c r="I34" s="61" t="s">
        <v>73</v>
      </c>
      <c r="J34" s="63"/>
    </row>
    <row r="35" spans="1:10" ht="69.75" customHeight="1" x14ac:dyDescent="0.25">
      <c r="A35" s="6" t="s">
        <v>10</v>
      </c>
      <c r="B35" s="25" t="s">
        <v>121</v>
      </c>
      <c r="C35" s="6" t="s">
        <v>122</v>
      </c>
      <c r="D35" s="61" t="s">
        <v>123</v>
      </c>
      <c r="E35" s="62"/>
      <c r="F35" s="63"/>
      <c r="G35" s="61" t="s">
        <v>91</v>
      </c>
      <c r="H35" s="63"/>
      <c r="I35" s="61" t="s">
        <v>124</v>
      </c>
      <c r="J35" s="63"/>
    </row>
    <row r="36" spans="1:10" ht="47.25" x14ac:dyDescent="0.25">
      <c r="A36" s="6" t="s">
        <v>11</v>
      </c>
      <c r="B36" s="6" t="s">
        <v>125</v>
      </c>
      <c r="C36" s="6" t="s">
        <v>1</v>
      </c>
      <c r="D36" s="61" t="s">
        <v>126</v>
      </c>
      <c r="E36" s="62"/>
      <c r="F36" s="63"/>
      <c r="G36" s="61" t="s">
        <v>91</v>
      </c>
      <c r="H36" s="63"/>
      <c r="I36" s="61" t="s">
        <v>127</v>
      </c>
      <c r="J36" s="63"/>
    </row>
    <row r="37" spans="1:10" ht="58.5" customHeight="1" x14ac:dyDescent="0.25">
      <c r="A37" s="6" t="s">
        <v>12</v>
      </c>
      <c r="B37" s="6" t="s">
        <v>128</v>
      </c>
      <c r="C37" s="6" t="str">
        <f>C35</f>
        <v>Руководитель проекта</v>
      </c>
      <c r="D37" s="61" t="s">
        <v>130</v>
      </c>
      <c r="E37" s="62"/>
      <c r="F37" s="63"/>
      <c r="G37" s="61" t="s">
        <v>129</v>
      </c>
      <c r="H37" s="63"/>
      <c r="I37" s="61" t="s">
        <v>124</v>
      </c>
      <c r="J37" s="63"/>
    </row>
    <row r="38" spans="1:10" ht="63" customHeight="1" x14ac:dyDescent="0.25">
      <c r="A38" s="6" t="s">
        <v>13</v>
      </c>
      <c r="B38" s="17" t="s">
        <v>131</v>
      </c>
      <c r="C38" s="6" t="str">
        <f>C36</f>
        <v>Разработчик сводного плана</v>
      </c>
      <c r="D38" s="83" t="s">
        <v>132</v>
      </c>
      <c r="E38" s="83"/>
      <c r="F38" s="83"/>
      <c r="G38" s="83" t="s">
        <v>133</v>
      </c>
      <c r="H38" s="83"/>
      <c r="I38" s="83" t="s">
        <v>124</v>
      </c>
      <c r="J38" s="83"/>
    </row>
    <row r="39" spans="1:10" ht="66.75" customHeight="1" x14ac:dyDescent="0.25">
      <c r="A39" s="6" t="s">
        <v>14</v>
      </c>
      <c r="B39" s="26" t="s">
        <v>134</v>
      </c>
      <c r="C39" s="6" t="str">
        <f>C35</f>
        <v>Руководитель проекта</v>
      </c>
      <c r="D39" s="83" t="s">
        <v>123</v>
      </c>
      <c r="E39" s="83"/>
      <c r="F39" s="83"/>
      <c r="G39" s="83" t="s">
        <v>137</v>
      </c>
      <c r="H39" s="83"/>
      <c r="I39" s="83" t="s">
        <v>138</v>
      </c>
      <c r="J39" s="83"/>
    </row>
    <row r="40" spans="1:10" ht="58.5" customHeight="1" x14ac:dyDescent="0.25">
      <c r="A40" s="6" t="s">
        <v>15</v>
      </c>
      <c r="B40" s="22" t="s">
        <v>135</v>
      </c>
      <c r="C40" s="6" t="str">
        <f>C36</f>
        <v>Разработчик сводного плана</v>
      </c>
      <c r="D40" s="83" t="str">
        <f>D36</f>
        <v>Участникам проекта</v>
      </c>
      <c r="E40" s="83"/>
      <c r="F40" s="83"/>
      <c r="G40" s="83" t="s">
        <v>139</v>
      </c>
      <c r="H40" s="83"/>
      <c r="I40" s="61" t="s">
        <v>127</v>
      </c>
      <c r="J40" s="63"/>
    </row>
    <row r="41" spans="1:10" ht="31.5" x14ac:dyDescent="0.25">
      <c r="A41" s="6" t="s">
        <v>16</v>
      </c>
      <c r="B41" s="26" t="s">
        <v>136</v>
      </c>
      <c r="C41" s="6" t="str">
        <f>C40</f>
        <v>Разработчик сводного плана</v>
      </c>
      <c r="D41" s="83" t="str">
        <f>D40</f>
        <v>Участникам проекта</v>
      </c>
      <c r="E41" s="83"/>
      <c r="F41" s="83"/>
      <c r="G41" s="83" t="s">
        <v>140</v>
      </c>
      <c r="H41" s="83"/>
      <c r="I41" s="61" t="s">
        <v>124</v>
      </c>
      <c r="J41" s="63"/>
    </row>
    <row r="42" spans="1:10" ht="15.7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.75" x14ac:dyDescent="0.25">
      <c r="A43" s="85" t="s">
        <v>74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5.7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60.75" customHeight="1" x14ac:dyDescent="0.25">
      <c r="A45" s="6" t="s">
        <v>2</v>
      </c>
      <c r="B45" s="6" t="s">
        <v>75</v>
      </c>
      <c r="C45" s="6" t="s">
        <v>183</v>
      </c>
      <c r="D45" s="61" t="s">
        <v>76</v>
      </c>
      <c r="E45" s="63"/>
      <c r="F45" s="6" t="s">
        <v>77</v>
      </c>
      <c r="G45" s="6" t="s">
        <v>79</v>
      </c>
      <c r="H45" s="61" t="s">
        <v>86</v>
      </c>
      <c r="I45" s="63"/>
      <c r="J45" s="6" t="s">
        <v>78</v>
      </c>
    </row>
    <row r="46" spans="1:10" ht="216" customHeight="1" x14ac:dyDescent="0.25">
      <c r="A46" s="6" t="s">
        <v>10</v>
      </c>
      <c r="B46" s="6" t="s">
        <v>182</v>
      </c>
      <c r="C46" s="6" t="s">
        <v>184</v>
      </c>
      <c r="D46" s="61" t="s">
        <v>185</v>
      </c>
      <c r="E46" s="63"/>
      <c r="F46" s="6"/>
      <c r="G46" s="6"/>
      <c r="H46" s="61" t="s">
        <v>91</v>
      </c>
      <c r="I46" s="63"/>
      <c r="J46" s="6" t="s">
        <v>122</v>
      </c>
    </row>
    <row r="47" spans="1:10" ht="183" customHeight="1" x14ac:dyDescent="0.25">
      <c r="A47" s="6" t="s">
        <v>11</v>
      </c>
      <c r="B47" s="6" t="s">
        <v>186</v>
      </c>
      <c r="C47" s="6" t="s">
        <v>188</v>
      </c>
      <c r="D47" s="61" t="s">
        <v>187</v>
      </c>
      <c r="E47" s="63"/>
      <c r="F47" s="6"/>
      <c r="G47" s="6"/>
      <c r="H47" s="61" t="s">
        <v>91</v>
      </c>
      <c r="I47" s="63"/>
      <c r="J47" s="6" t="str">
        <f>J46</f>
        <v>Руководитель проекта</v>
      </c>
    </row>
    <row r="48" spans="1:10" ht="15.7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x14ac:dyDescent="0.25">
      <c r="A49" s="70" t="s">
        <v>213</v>
      </c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78.75" x14ac:dyDescent="0.25">
      <c r="A51" s="6" t="s">
        <v>2</v>
      </c>
      <c r="B51" s="6" t="s">
        <v>87</v>
      </c>
      <c r="C51" s="6" t="s">
        <v>80</v>
      </c>
      <c r="D51" s="61" t="s">
        <v>88</v>
      </c>
      <c r="E51" s="63"/>
      <c r="F51" s="6" t="s">
        <v>77</v>
      </c>
      <c r="G51" s="6" t="s">
        <v>79</v>
      </c>
      <c r="H51" s="61" t="s">
        <v>82</v>
      </c>
      <c r="I51" s="63"/>
      <c r="J51" s="6" t="s">
        <v>81</v>
      </c>
    </row>
    <row r="52" spans="1:10" ht="29.25" customHeight="1" x14ac:dyDescent="0.25">
      <c r="A52" s="6"/>
      <c r="B52" s="6"/>
      <c r="C52" s="6"/>
      <c r="D52" s="61"/>
      <c r="E52" s="63"/>
      <c r="F52" s="6"/>
      <c r="G52" s="6"/>
      <c r="H52" s="61"/>
      <c r="I52" s="63"/>
      <c r="J52" s="6"/>
    </row>
  </sheetData>
  <mergeCells count="78">
    <mergeCell ref="H52:I52"/>
    <mergeCell ref="H46:I46"/>
    <mergeCell ref="D46:E46"/>
    <mergeCell ref="D47:E47"/>
    <mergeCell ref="H47:I47"/>
    <mergeCell ref="A49:J49"/>
    <mergeCell ref="D51:E51"/>
    <mergeCell ref="H51:I51"/>
    <mergeCell ref="D52:E52"/>
    <mergeCell ref="A43:J43"/>
    <mergeCell ref="D45:E45"/>
    <mergeCell ref="H45:I45"/>
    <mergeCell ref="D37:F37"/>
    <mergeCell ref="G37:H37"/>
    <mergeCell ref="I37:J37"/>
    <mergeCell ref="G39:H39"/>
    <mergeCell ref="I41:J41"/>
    <mergeCell ref="D41:F41"/>
    <mergeCell ref="G41:H41"/>
    <mergeCell ref="D38:F38"/>
    <mergeCell ref="G38:H38"/>
    <mergeCell ref="G40:H40"/>
    <mergeCell ref="I39:J39"/>
    <mergeCell ref="I40:J40"/>
    <mergeCell ref="D40:F40"/>
    <mergeCell ref="A31:J31"/>
    <mergeCell ref="A32:J32"/>
    <mergeCell ref="D34:F34"/>
    <mergeCell ref="I38:J38"/>
    <mergeCell ref="D39:F39"/>
    <mergeCell ref="D36:F36"/>
    <mergeCell ref="G34:H34"/>
    <mergeCell ref="I34:J34"/>
    <mergeCell ref="I35:J35"/>
    <mergeCell ref="I36:J36"/>
    <mergeCell ref="G35:H35"/>
    <mergeCell ref="G36:H36"/>
    <mergeCell ref="D35:F35"/>
    <mergeCell ref="A13:B13"/>
    <mergeCell ref="I27:J27"/>
    <mergeCell ref="A22:J22"/>
    <mergeCell ref="F26:H26"/>
    <mergeCell ref="I29:J29"/>
    <mergeCell ref="D29:E29"/>
    <mergeCell ref="F27:H27"/>
    <mergeCell ref="A14:J14"/>
    <mergeCell ref="A15:B15"/>
    <mergeCell ref="A16:B16"/>
    <mergeCell ref="A17:J17"/>
    <mergeCell ref="I28:J28"/>
    <mergeCell ref="D28:E28"/>
    <mergeCell ref="F28:H28"/>
    <mergeCell ref="A18:B18"/>
    <mergeCell ref="A19:B19"/>
    <mergeCell ref="A20:B20"/>
    <mergeCell ref="F29:H29"/>
    <mergeCell ref="A23:J23"/>
    <mergeCell ref="F25:H25"/>
    <mergeCell ref="D25:E25"/>
    <mergeCell ref="I25:J25"/>
    <mergeCell ref="D26:E26"/>
    <mergeCell ref="D27:E27"/>
    <mergeCell ref="I26:J26"/>
    <mergeCell ref="F9:G9"/>
    <mergeCell ref="H9:J9"/>
    <mergeCell ref="A1:J1"/>
    <mergeCell ref="A5:J5"/>
    <mergeCell ref="A11:J11"/>
    <mergeCell ref="A10:J10"/>
    <mergeCell ref="B7:C8"/>
    <mergeCell ref="D7:E8"/>
    <mergeCell ref="A7:A8"/>
    <mergeCell ref="B9:C9"/>
    <mergeCell ref="D9:E9"/>
    <mergeCell ref="A3:J3"/>
    <mergeCell ref="F7:J7"/>
    <mergeCell ref="F8:G8"/>
    <mergeCell ref="H8:J8"/>
  </mergeCells>
  <pageMargins left="0.70866141732283472" right="0.70866141732283472" top="0.74803149606299213" bottom="0.35433070866141736" header="0.31496062992125984" footer="0.31496062992125984"/>
  <pageSetup paperSize="9" scale="89" firstPageNumber="7" orientation="landscape" useFirstPageNumber="1" r:id="rId1"/>
  <headerFooter>
    <oddHeader>&amp;C&amp;P</oddHeader>
  </headerFooter>
  <rowBreaks count="5" manualBreakCount="5">
    <brk id="9" max="9" man="1"/>
    <brk id="21" max="9" man="1"/>
    <brk id="30" max="9" man="1"/>
    <brk id="42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Наименование проекта</vt:lpstr>
      <vt:lpstr>Раздел 1 План</vt:lpstr>
      <vt:lpstr>Раздел 2 Фин.обеспечение</vt:lpstr>
      <vt:lpstr>Раздел 3. Согласования</vt:lpstr>
      <vt:lpstr>Раздел 4.Управление проектами</vt:lpstr>
      <vt:lpstr>'Наименование проекта'!Область_печати</vt:lpstr>
      <vt:lpstr>'Раздел 1 План'!Область_печати</vt:lpstr>
      <vt:lpstr>'Раздел 2 Фин.обеспечение'!Область_печати</vt:lpstr>
      <vt:lpstr>'Раздел 3. Согласования'!Область_печати</vt:lpstr>
      <vt:lpstr>'Раздел 4.Управление проектами'!Область_печати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2017-12-04T11:21:44Z</dcterms:modified>
</cp:coreProperties>
</file>