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Titles" localSheetId="0">Лист1!$4:$4</definedName>
  </definedNames>
  <calcPr calcId="125725"/>
</workbook>
</file>

<file path=xl/calcChain.xml><?xml version="1.0" encoding="utf-8"?>
<calcChain xmlns="http://schemas.openxmlformats.org/spreadsheetml/2006/main">
  <c r="H9" i="1"/>
  <c r="H34"/>
  <c r="H66"/>
  <c r="H65" s="1"/>
  <c r="H63"/>
  <c r="H61"/>
  <c r="H57"/>
  <c r="H55"/>
  <c r="H51"/>
  <c r="H50" s="1"/>
  <c r="H48"/>
  <c r="H46"/>
  <c r="H44"/>
  <c r="H43" s="1"/>
  <c r="H37"/>
  <c r="H36" s="1"/>
  <c r="H33" s="1"/>
  <c r="H30"/>
  <c r="H27"/>
  <c r="H23"/>
  <c r="H22" s="1"/>
  <c r="H20"/>
  <c r="H18"/>
  <c r="H15"/>
  <c r="H11"/>
  <c r="H8" s="1"/>
  <c r="H7" s="1"/>
  <c r="H42" l="1"/>
  <c r="H60"/>
  <c r="H59" s="1"/>
  <c r="H26"/>
  <c r="H54"/>
  <c r="H14"/>
  <c r="H13" s="1"/>
  <c r="H25" l="1"/>
  <c r="H6" s="1"/>
  <c r="H5" s="1"/>
</calcChain>
</file>

<file path=xl/sharedStrings.xml><?xml version="1.0" encoding="utf-8"?>
<sst xmlns="http://schemas.openxmlformats.org/spreadsheetml/2006/main" count="297" uniqueCount="84">
  <si>
    <t>(тыс. рублей)</t>
  </si>
  <si>
    <t>Наименование</t>
  </si>
  <si>
    <t>Глава</t>
  </si>
  <si>
    <t>Раздел</t>
  </si>
  <si>
    <t>Подраздел</t>
  </si>
  <si>
    <t>Целевая статья</t>
  </si>
  <si>
    <r>
      <t xml:space="preserve"> </t>
    </r>
    <r>
      <rPr>
        <sz val="8.8000000000000007"/>
        <rFont val="Times New Roman"/>
        <family val="1"/>
        <charset val="204"/>
      </rPr>
      <t>Вид           расходов</t>
    </r>
  </si>
  <si>
    <t>ОБЩЕГОСУДАРСТВЕННЫЕ ВОПРОСЫ</t>
  </si>
  <si>
    <t>01</t>
  </si>
  <si>
    <t xml:space="preserve">Руководство и управление в сфере установленных функций органов государственной власти субъектов Российской Федерации </t>
  </si>
  <si>
    <t>002 00 00</t>
  </si>
  <si>
    <t>Центральный аппарат</t>
  </si>
  <si>
    <t>002 04 00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</si>
  <si>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</si>
  <si>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</si>
  <si>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</si>
  <si>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</si>
  <si>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</si>
  <si>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</si>
  <si>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Выплаты выходного единовременного пособия при прекращении полномочий лиц, замещающих государственные должности Ненецкого автономного округа</t>
  </si>
  <si>
    <t>002 42 00</t>
  </si>
  <si>
    <t>Другие общегосударственные вопросы</t>
  </si>
  <si>
    <t xml:space="preserve">Руководство и управление в сфере установленных функций </t>
  </si>
  <si>
    <t>001 00 00</t>
  </si>
  <si>
    <t>Члены Совета Федерации и их помощники</t>
  </si>
  <si>
    <t>001 51 42</t>
  </si>
  <si>
    <t>13</t>
  </si>
  <si>
    <t>02</t>
  </si>
  <si>
    <t>Обеспечение деятельности подведомственных учреждений</t>
  </si>
  <si>
    <t>Государственные программы Ненецкого автономного округа</t>
  </si>
  <si>
    <t>525 00 00</t>
  </si>
  <si>
    <t>Государственная программа Ненецкого автономного округа «Обеспечение общественного порядка, противодействие преступности, терроризму, экстремизму и коррупции в Ненецком автономном округе»</t>
  </si>
  <si>
    <t>525 64 00</t>
  </si>
  <si>
    <t>Подпрограмма «Обеспечение общественного порядка и противодействие преступности в Ненецком автономном округе на 2014-2015 годы»</t>
  </si>
  <si>
    <t>525 64 01</t>
  </si>
  <si>
    <t>04</t>
  </si>
  <si>
    <t>002 99 00</t>
  </si>
  <si>
    <t xml:space="preserve">Обеспечение функций казёнными учреждениями Ненецкого автономного округа  </t>
  </si>
  <si>
    <t>002 99 01</t>
  </si>
  <si>
    <t>Межбюджетные трансферты</t>
  </si>
  <si>
    <t>Ведомственные целевые программы</t>
  </si>
  <si>
    <t>523 00 00</t>
  </si>
  <si>
    <t>525 63 00</t>
  </si>
  <si>
    <t>Капитальные вложения в объекты недвижимого имущества государственной (муниципальной) собственности</t>
  </si>
  <si>
    <t>400</t>
  </si>
  <si>
    <t>Закупка товаров, работ и услуг для государственных (муниципальных нужд)</t>
  </si>
  <si>
    <t>Подпрограмма «Профилактика терроризма и экстремизма в Ненецком автономном округе на 2014-2020 годы»</t>
  </si>
  <si>
    <t>525 64 03</t>
  </si>
  <si>
    <t>АППАРАТ АДМИНИСТРАЦИИ НЕНЕЦКОГО АВТОНОМНОГО ОКРУГА</t>
  </si>
  <si>
    <t>012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</si>
  <si>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</si>
  <si>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</t>
  </si>
  <si>
    <t>002 01 00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</si>
  <si>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</si>
  <si>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Ненецкого автономного округа</t>
  </si>
  <si>
    <t>002 06 00</t>
  </si>
  <si>
    <t xml:space="preserve"> Государственная программа Ненецкого автономного округа «Развитие государственной гражданской службы Ненецкого автономного округа»</t>
  </si>
  <si>
    <t>Депутаты Государственной Думы и их помощники</t>
  </si>
  <si>
    <t>001 51 41</t>
  </si>
  <si>
    <t>Осуществление органами местного самоуправления отдельных государственных полномочий субъекта Российской Федерации в сфере административных правонарушений</t>
  </si>
  <si>
    <t>002 82 00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</si>
  <si>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</si>
  <si>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</si>
  <si>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</si>
  <si>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</si>
  <si>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Частичная плата управляющей организации за содержание и ремонт жилых помещений и коммунальные услуги в общежитиях специализированного  государственного жилищного фонда Ненецкого автономного округа</t>
  </si>
  <si>
    <t>092 03 06</t>
  </si>
  <si>
    <t>Уплата взносов в некоммерческие организации</t>
  </si>
  <si>
    <t>092 03 07</t>
  </si>
  <si>
    <t>Централизованное обеспечение органов государственной власти Ненецкого автономного округа основными средствами</t>
  </si>
  <si>
    <t>092 03 08</t>
  </si>
  <si>
    <t>092 99 00</t>
  </si>
  <si>
    <t>092 99 01</t>
  </si>
  <si>
    <t>Ведомственная целевая программа «Формирование и подготовка резерва управленческих кадров Ненецкого автономного округа на 2014-2015 годы»</t>
  </si>
  <si>
    <t>523 63 00</t>
  </si>
  <si>
    <t>Ведомственная целевая программа «Правовое просвещение граждан в Ненецком автономном округе на 2014-2015 годы»</t>
  </si>
  <si>
    <t>523 69 00</t>
  </si>
  <si>
    <t>Мероприятия, посвящённые 85-летию со дня образования Ненецкого автономного округа</t>
  </si>
  <si>
    <t>555 00 00</t>
  </si>
  <si>
    <t>Мероприятия, посвящённые 85-летию со дня образования Ненецкого автономного округа, проводимые органами государственной власти Ненецкого автономного округа и казёнными учреждениями</t>
  </si>
  <si>
    <t>555 01 00</t>
  </si>
  <si>
    <t>Уточнённый план на 2014 год по состоянию на 31.03.2014</t>
  </si>
  <si>
    <t>Исполнено на 31.03.2014</t>
  </si>
  <si>
    <t>Исполнение бюджета Аппарата Администрации НАО  по расходам в форме ведомственной структуры расходов окружного бюджета за 1 квартал 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</si>
</sst>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.800000000000000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103">
    <xf numFmtId="0" fontId="0" fillId="0" borderId="0" xfId="0"/>
    <xf numFmtId="0" fontId="1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/>
    <xf numFmtId="0" fontId="1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/>
    <xf numFmtId="0" fontId="3" fillId="0" borderId="0" xfId="0" applyNumberFormat="1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/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0" fontId="8" fillId="0" borderId="1" xfId="0" quotePrefix="1" applyFont="1" applyFill="1" applyBorder="1" applyAlignment="1" applyProtection="1">
      <alignment horizontal="center"/>
      <protection locked="0"/>
    </xf>
    <xf numFmtId="4" fontId="8" fillId="0" borderId="1" xfId="0" quotePrefix="1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quotePrefix="1" applyFont="1" applyFill="1" applyBorder="1" applyAlignment="1" applyProtection="1">
      <alignment horizontal="center"/>
      <protection locked="0"/>
    </xf>
    <xf numFmtId="4" fontId="3" fillId="0" borderId="1" xfId="0" quotePrefix="1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1" xfId="0" quotePrefix="1" applyFont="1" applyFill="1" applyBorder="1" applyAlignment="1" applyProtection="1">
      <alignment horizontal="center"/>
      <protection locked="0"/>
    </xf>
    <xf numFmtId="4" fontId="9" fillId="0" borderId="1" xfId="0" quotePrefix="1" applyNumberFormat="1" applyFont="1" applyFill="1" applyBorder="1" applyAlignment="1" applyProtection="1">
      <alignment horizontal="center"/>
      <protection locked="0"/>
    </xf>
    <xf numFmtId="164" fontId="9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/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quotePrefix="1" applyFont="1" applyFill="1" applyBorder="1" applyAlignment="1" applyProtection="1">
      <alignment horizontal="center"/>
      <protection locked="0"/>
    </xf>
    <xf numFmtId="4" fontId="4" fillId="0" borderId="1" xfId="0" quotePrefix="1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/>
    <xf numFmtId="0" fontId="6" fillId="0" borderId="1" xfId="0" quotePrefix="1" applyFont="1" applyFill="1" applyBorder="1" applyAlignment="1" applyProtection="1">
      <alignment horizontal="center"/>
      <protection locked="0"/>
    </xf>
    <xf numFmtId="164" fontId="9" fillId="0" borderId="1" xfId="0" applyNumberFormat="1" applyFont="1" applyFill="1" applyBorder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quotePrefix="1" applyNumberFormat="1" applyFont="1" applyFill="1" applyBorder="1" applyAlignment="1" applyProtection="1">
      <alignment horizontal="center"/>
      <protection locked="0"/>
    </xf>
    <xf numFmtId="49" fontId="6" fillId="0" borderId="1" xfId="0" quotePrefix="1" applyNumberFormat="1" applyFont="1" applyFill="1" applyBorder="1" applyAlignment="1" applyProtection="1">
      <alignment horizontal="center"/>
      <protection locked="0"/>
    </xf>
    <xf numFmtId="49" fontId="4" fillId="0" borderId="1" xfId="0" quotePrefix="1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164" fontId="9" fillId="0" borderId="1" xfId="0" applyNumberFormat="1" applyFont="1" applyFill="1" applyBorder="1" applyAlignment="1" applyProtection="1">
      <alignment horizontal="right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0" fillId="0" borderId="1" xfId="0" quotePrefix="1" applyFont="1" applyFill="1" applyBorder="1" applyAlignment="1" applyProtection="1">
      <alignment horizontal="center"/>
      <protection locked="0"/>
    </xf>
    <xf numFmtId="0" fontId="11" fillId="0" borderId="1" xfId="0" quotePrefix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center" wrapText="1"/>
      <protection locked="0"/>
    </xf>
    <xf numFmtId="49" fontId="9" fillId="0" borderId="1" xfId="1" applyNumberFormat="1" applyFont="1" applyFill="1" applyBorder="1" applyAlignment="1" applyProtection="1">
      <alignment horizontal="center" wrapText="1"/>
      <protection locked="0"/>
    </xf>
    <xf numFmtId="49" fontId="4" fillId="0" borderId="1" xfId="1" applyNumberFormat="1" applyFont="1" applyFill="1" applyBorder="1" applyAlignment="1" applyProtection="1">
      <alignment horizontal="center" wrapText="1"/>
      <protection locked="0"/>
    </xf>
    <xf numFmtId="0" fontId="6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quotePrefix="1" applyNumberFormat="1" applyFont="1" applyFill="1" applyBorder="1" applyAlignment="1" applyProtection="1">
      <alignment horizontal="center"/>
      <protection locked="0"/>
    </xf>
    <xf numFmtId="0" fontId="9" fillId="0" borderId="1" xfId="0" quotePrefix="1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9" fontId="3" fillId="0" borderId="1" xfId="1" applyNumberFormat="1" applyFont="1" applyFill="1" applyBorder="1" applyAlignment="1" applyProtection="1">
      <alignment horizontal="center"/>
      <protection locked="0"/>
    </xf>
    <xf numFmtId="49" fontId="9" fillId="0" borderId="1" xfId="1" applyNumberFormat="1" applyFont="1" applyFill="1" applyBorder="1" applyAlignment="1" applyProtection="1">
      <alignment horizontal="center"/>
      <protection locked="0"/>
    </xf>
    <xf numFmtId="49" fontId="4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quotePrefix="1" applyNumberFormat="1" applyFont="1" applyFill="1" applyBorder="1" applyAlignment="1" applyProtection="1">
      <alignment horizontal="center"/>
    </xf>
    <xf numFmtId="0" fontId="9" fillId="0" borderId="1" xfId="0" quotePrefix="1" applyNumberFormat="1" applyFont="1" applyFill="1" applyBorder="1" applyAlignment="1" applyProtection="1">
      <alignment horizontal="center"/>
    </xf>
    <xf numFmtId="0" fontId="4" fillId="0" borderId="1" xfId="0" quotePrefix="1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49" fontId="4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164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64" fontId="9" fillId="0" borderId="1" xfId="0" quotePrefix="1" applyNumberFormat="1" applyFont="1" applyFill="1" applyBorder="1" applyAlignment="1" applyProtection="1">
      <alignment horizontal="left" vertical="center" wrapText="1"/>
    </xf>
    <xf numFmtId="164" fontId="4" fillId="0" borderId="1" xfId="0" quotePrefix="1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" xfId="2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_Приложение № 3- расход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topLeftCell="A61" zoomScaleNormal="100" zoomScaleSheetLayoutView="100" workbookViewId="0">
      <selection activeCell="G11" sqref="G11"/>
    </sheetView>
  </sheetViews>
  <sheetFormatPr defaultRowHeight="12"/>
  <cols>
    <col min="1" max="1" width="54.5703125" style="98" customWidth="1"/>
    <col min="2" max="2" width="5.5703125" style="99" customWidth="1"/>
    <col min="3" max="3" width="6.140625" style="99" customWidth="1"/>
    <col min="4" max="4" width="5" style="100" customWidth="1"/>
    <col min="5" max="5" width="8.85546875" style="99" customWidth="1"/>
    <col min="6" max="6" width="5.42578125" style="101" customWidth="1"/>
    <col min="7" max="8" width="13" style="100" customWidth="1"/>
    <col min="9" max="250" width="9.140625" style="100"/>
    <col min="251" max="251" width="54.5703125" style="100" customWidth="1"/>
    <col min="252" max="252" width="5.5703125" style="100" customWidth="1"/>
    <col min="253" max="253" width="6.140625" style="100" customWidth="1"/>
    <col min="254" max="254" width="5" style="100" customWidth="1"/>
    <col min="255" max="255" width="8.85546875" style="100" customWidth="1"/>
    <col min="256" max="256" width="5.42578125" style="100" customWidth="1"/>
    <col min="257" max="257" width="12.140625" style="100" customWidth="1"/>
    <col min="258" max="258" width="13.85546875" style="100" customWidth="1"/>
    <col min="259" max="259" width="13" style="100" customWidth="1"/>
    <col min="260" max="506" width="9.140625" style="100"/>
    <col min="507" max="507" width="54.5703125" style="100" customWidth="1"/>
    <col min="508" max="508" width="5.5703125" style="100" customWidth="1"/>
    <col min="509" max="509" width="6.140625" style="100" customWidth="1"/>
    <col min="510" max="510" width="5" style="100" customWidth="1"/>
    <col min="511" max="511" width="8.85546875" style="100" customWidth="1"/>
    <col min="512" max="512" width="5.42578125" style="100" customWidth="1"/>
    <col min="513" max="513" width="12.140625" style="100" customWidth="1"/>
    <col min="514" max="514" width="13.85546875" style="100" customWidth="1"/>
    <col min="515" max="515" width="13" style="100" customWidth="1"/>
    <col min="516" max="762" width="9.140625" style="100"/>
    <col min="763" max="763" width="54.5703125" style="100" customWidth="1"/>
    <col min="764" max="764" width="5.5703125" style="100" customWidth="1"/>
    <col min="765" max="765" width="6.140625" style="100" customWidth="1"/>
    <col min="766" max="766" width="5" style="100" customWidth="1"/>
    <col min="767" max="767" width="8.85546875" style="100" customWidth="1"/>
    <col min="768" max="768" width="5.42578125" style="100" customWidth="1"/>
    <col min="769" max="769" width="12.140625" style="100" customWidth="1"/>
    <col min="770" max="770" width="13.85546875" style="100" customWidth="1"/>
    <col min="771" max="771" width="13" style="100" customWidth="1"/>
    <col min="772" max="1018" width="9.140625" style="100"/>
    <col min="1019" max="1019" width="54.5703125" style="100" customWidth="1"/>
    <col min="1020" max="1020" width="5.5703125" style="100" customWidth="1"/>
    <col min="1021" max="1021" width="6.140625" style="100" customWidth="1"/>
    <col min="1022" max="1022" width="5" style="100" customWidth="1"/>
    <col min="1023" max="1023" width="8.85546875" style="100" customWidth="1"/>
    <col min="1024" max="1024" width="5.42578125" style="100" customWidth="1"/>
    <col min="1025" max="1025" width="12.140625" style="100" customWidth="1"/>
    <col min="1026" max="1026" width="13.85546875" style="100" customWidth="1"/>
    <col min="1027" max="1027" width="13" style="100" customWidth="1"/>
    <col min="1028" max="1274" width="9.140625" style="100"/>
    <col min="1275" max="1275" width="54.5703125" style="100" customWidth="1"/>
    <col min="1276" max="1276" width="5.5703125" style="100" customWidth="1"/>
    <col min="1277" max="1277" width="6.140625" style="100" customWidth="1"/>
    <col min="1278" max="1278" width="5" style="100" customWidth="1"/>
    <col min="1279" max="1279" width="8.85546875" style="100" customWidth="1"/>
    <col min="1280" max="1280" width="5.42578125" style="100" customWidth="1"/>
    <col min="1281" max="1281" width="12.140625" style="100" customWidth="1"/>
    <col min="1282" max="1282" width="13.85546875" style="100" customWidth="1"/>
    <col min="1283" max="1283" width="13" style="100" customWidth="1"/>
    <col min="1284" max="1530" width="9.140625" style="100"/>
    <col min="1531" max="1531" width="54.5703125" style="100" customWidth="1"/>
    <col min="1532" max="1532" width="5.5703125" style="100" customWidth="1"/>
    <col min="1533" max="1533" width="6.140625" style="100" customWidth="1"/>
    <col min="1534" max="1534" width="5" style="100" customWidth="1"/>
    <col min="1535" max="1535" width="8.85546875" style="100" customWidth="1"/>
    <col min="1536" max="1536" width="5.42578125" style="100" customWidth="1"/>
    <col min="1537" max="1537" width="12.140625" style="100" customWidth="1"/>
    <col min="1538" max="1538" width="13.85546875" style="100" customWidth="1"/>
    <col min="1539" max="1539" width="13" style="100" customWidth="1"/>
    <col min="1540" max="1786" width="9.140625" style="100"/>
    <col min="1787" max="1787" width="54.5703125" style="100" customWidth="1"/>
    <col min="1788" max="1788" width="5.5703125" style="100" customWidth="1"/>
    <col min="1789" max="1789" width="6.140625" style="100" customWidth="1"/>
    <col min="1790" max="1790" width="5" style="100" customWidth="1"/>
    <col min="1791" max="1791" width="8.85546875" style="100" customWidth="1"/>
    <col min="1792" max="1792" width="5.42578125" style="100" customWidth="1"/>
    <col min="1793" max="1793" width="12.140625" style="100" customWidth="1"/>
    <col min="1794" max="1794" width="13.85546875" style="100" customWidth="1"/>
    <col min="1795" max="1795" width="13" style="100" customWidth="1"/>
    <col min="1796" max="2042" width="9.140625" style="100"/>
    <col min="2043" max="2043" width="54.5703125" style="100" customWidth="1"/>
    <col min="2044" max="2044" width="5.5703125" style="100" customWidth="1"/>
    <col min="2045" max="2045" width="6.140625" style="100" customWidth="1"/>
    <col min="2046" max="2046" width="5" style="100" customWidth="1"/>
    <col min="2047" max="2047" width="8.85546875" style="100" customWidth="1"/>
    <col min="2048" max="2048" width="5.42578125" style="100" customWidth="1"/>
    <col min="2049" max="2049" width="12.140625" style="100" customWidth="1"/>
    <col min="2050" max="2050" width="13.85546875" style="100" customWidth="1"/>
    <col min="2051" max="2051" width="13" style="100" customWidth="1"/>
    <col min="2052" max="2298" width="9.140625" style="100"/>
    <col min="2299" max="2299" width="54.5703125" style="100" customWidth="1"/>
    <col min="2300" max="2300" width="5.5703125" style="100" customWidth="1"/>
    <col min="2301" max="2301" width="6.140625" style="100" customWidth="1"/>
    <col min="2302" max="2302" width="5" style="100" customWidth="1"/>
    <col min="2303" max="2303" width="8.85546875" style="100" customWidth="1"/>
    <col min="2304" max="2304" width="5.42578125" style="100" customWidth="1"/>
    <col min="2305" max="2305" width="12.140625" style="100" customWidth="1"/>
    <col min="2306" max="2306" width="13.85546875" style="100" customWidth="1"/>
    <col min="2307" max="2307" width="13" style="100" customWidth="1"/>
    <col min="2308" max="2554" width="9.140625" style="100"/>
    <col min="2555" max="2555" width="54.5703125" style="100" customWidth="1"/>
    <col min="2556" max="2556" width="5.5703125" style="100" customWidth="1"/>
    <col min="2557" max="2557" width="6.140625" style="100" customWidth="1"/>
    <col min="2558" max="2558" width="5" style="100" customWidth="1"/>
    <col min="2559" max="2559" width="8.85546875" style="100" customWidth="1"/>
    <col min="2560" max="2560" width="5.42578125" style="100" customWidth="1"/>
    <col min="2561" max="2561" width="12.140625" style="100" customWidth="1"/>
    <col min="2562" max="2562" width="13.85546875" style="100" customWidth="1"/>
    <col min="2563" max="2563" width="13" style="100" customWidth="1"/>
    <col min="2564" max="2810" width="9.140625" style="100"/>
    <col min="2811" max="2811" width="54.5703125" style="100" customWidth="1"/>
    <col min="2812" max="2812" width="5.5703125" style="100" customWidth="1"/>
    <col min="2813" max="2813" width="6.140625" style="100" customWidth="1"/>
    <col min="2814" max="2814" width="5" style="100" customWidth="1"/>
    <col min="2815" max="2815" width="8.85546875" style="100" customWidth="1"/>
    <col min="2816" max="2816" width="5.42578125" style="100" customWidth="1"/>
    <col min="2817" max="2817" width="12.140625" style="100" customWidth="1"/>
    <col min="2818" max="2818" width="13.85546875" style="100" customWidth="1"/>
    <col min="2819" max="2819" width="13" style="100" customWidth="1"/>
    <col min="2820" max="3066" width="9.140625" style="100"/>
    <col min="3067" max="3067" width="54.5703125" style="100" customWidth="1"/>
    <col min="3068" max="3068" width="5.5703125" style="100" customWidth="1"/>
    <col min="3069" max="3069" width="6.140625" style="100" customWidth="1"/>
    <col min="3070" max="3070" width="5" style="100" customWidth="1"/>
    <col min="3071" max="3071" width="8.85546875" style="100" customWidth="1"/>
    <col min="3072" max="3072" width="5.42578125" style="100" customWidth="1"/>
    <col min="3073" max="3073" width="12.140625" style="100" customWidth="1"/>
    <col min="3074" max="3074" width="13.85546875" style="100" customWidth="1"/>
    <col min="3075" max="3075" width="13" style="100" customWidth="1"/>
    <col min="3076" max="3322" width="9.140625" style="100"/>
    <col min="3323" max="3323" width="54.5703125" style="100" customWidth="1"/>
    <col min="3324" max="3324" width="5.5703125" style="100" customWidth="1"/>
    <col min="3325" max="3325" width="6.140625" style="100" customWidth="1"/>
    <col min="3326" max="3326" width="5" style="100" customWidth="1"/>
    <col min="3327" max="3327" width="8.85546875" style="100" customWidth="1"/>
    <col min="3328" max="3328" width="5.42578125" style="100" customWidth="1"/>
    <col min="3329" max="3329" width="12.140625" style="100" customWidth="1"/>
    <col min="3330" max="3330" width="13.85546875" style="100" customWidth="1"/>
    <col min="3331" max="3331" width="13" style="100" customWidth="1"/>
    <col min="3332" max="3578" width="9.140625" style="100"/>
    <col min="3579" max="3579" width="54.5703125" style="100" customWidth="1"/>
    <col min="3580" max="3580" width="5.5703125" style="100" customWidth="1"/>
    <col min="3581" max="3581" width="6.140625" style="100" customWidth="1"/>
    <col min="3582" max="3582" width="5" style="100" customWidth="1"/>
    <col min="3583" max="3583" width="8.85546875" style="100" customWidth="1"/>
    <col min="3584" max="3584" width="5.42578125" style="100" customWidth="1"/>
    <col min="3585" max="3585" width="12.140625" style="100" customWidth="1"/>
    <col min="3586" max="3586" width="13.85546875" style="100" customWidth="1"/>
    <col min="3587" max="3587" width="13" style="100" customWidth="1"/>
    <col min="3588" max="3834" width="9.140625" style="100"/>
    <col min="3835" max="3835" width="54.5703125" style="100" customWidth="1"/>
    <col min="3836" max="3836" width="5.5703125" style="100" customWidth="1"/>
    <col min="3837" max="3837" width="6.140625" style="100" customWidth="1"/>
    <col min="3838" max="3838" width="5" style="100" customWidth="1"/>
    <col min="3839" max="3839" width="8.85546875" style="100" customWidth="1"/>
    <col min="3840" max="3840" width="5.42578125" style="100" customWidth="1"/>
    <col min="3841" max="3841" width="12.140625" style="100" customWidth="1"/>
    <col min="3842" max="3842" width="13.85546875" style="100" customWidth="1"/>
    <col min="3843" max="3843" width="13" style="100" customWidth="1"/>
    <col min="3844" max="4090" width="9.140625" style="100"/>
    <col min="4091" max="4091" width="54.5703125" style="100" customWidth="1"/>
    <col min="4092" max="4092" width="5.5703125" style="100" customWidth="1"/>
    <col min="4093" max="4093" width="6.140625" style="100" customWidth="1"/>
    <col min="4094" max="4094" width="5" style="100" customWidth="1"/>
    <col min="4095" max="4095" width="8.85546875" style="100" customWidth="1"/>
    <col min="4096" max="4096" width="5.42578125" style="100" customWidth="1"/>
    <col min="4097" max="4097" width="12.140625" style="100" customWidth="1"/>
    <col min="4098" max="4098" width="13.85546875" style="100" customWidth="1"/>
    <col min="4099" max="4099" width="13" style="100" customWidth="1"/>
    <col min="4100" max="4346" width="9.140625" style="100"/>
    <col min="4347" max="4347" width="54.5703125" style="100" customWidth="1"/>
    <col min="4348" max="4348" width="5.5703125" style="100" customWidth="1"/>
    <col min="4349" max="4349" width="6.140625" style="100" customWidth="1"/>
    <col min="4350" max="4350" width="5" style="100" customWidth="1"/>
    <col min="4351" max="4351" width="8.85546875" style="100" customWidth="1"/>
    <col min="4352" max="4352" width="5.42578125" style="100" customWidth="1"/>
    <col min="4353" max="4353" width="12.140625" style="100" customWidth="1"/>
    <col min="4354" max="4354" width="13.85546875" style="100" customWidth="1"/>
    <col min="4355" max="4355" width="13" style="100" customWidth="1"/>
    <col min="4356" max="4602" width="9.140625" style="100"/>
    <col min="4603" max="4603" width="54.5703125" style="100" customWidth="1"/>
    <col min="4604" max="4604" width="5.5703125" style="100" customWidth="1"/>
    <col min="4605" max="4605" width="6.140625" style="100" customWidth="1"/>
    <col min="4606" max="4606" width="5" style="100" customWidth="1"/>
    <col min="4607" max="4607" width="8.85546875" style="100" customWidth="1"/>
    <col min="4608" max="4608" width="5.42578125" style="100" customWidth="1"/>
    <col min="4609" max="4609" width="12.140625" style="100" customWidth="1"/>
    <col min="4610" max="4610" width="13.85546875" style="100" customWidth="1"/>
    <col min="4611" max="4611" width="13" style="100" customWidth="1"/>
    <col min="4612" max="4858" width="9.140625" style="100"/>
    <col min="4859" max="4859" width="54.5703125" style="100" customWidth="1"/>
    <col min="4860" max="4860" width="5.5703125" style="100" customWidth="1"/>
    <col min="4861" max="4861" width="6.140625" style="100" customWidth="1"/>
    <col min="4862" max="4862" width="5" style="100" customWidth="1"/>
    <col min="4863" max="4863" width="8.85546875" style="100" customWidth="1"/>
    <col min="4864" max="4864" width="5.42578125" style="100" customWidth="1"/>
    <col min="4865" max="4865" width="12.140625" style="100" customWidth="1"/>
    <col min="4866" max="4866" width="13.85546875" style="100" customWidth="1"/>
    <col min="4867" max="4867" width="13" style="100" customWidth="1"/>
    <col min="4868" max="5114" width="9.140625" style="100"/>
    <col min="5115" max="5115" width="54.5703125" style="100" customWidth="1"/>
    <col min="5116" max="5116" width="5.5703125" style="100" customWidth="1"/>
    <col min="5117" max="5117" width="6.140625" style="100" customWidth="1"/>
    <col min="5118" max="5118" width="5" style="100" customWidth="1"/>
    <col min="5119" max="5119" width="8.85546875" style="100" customWidth="1"/>
    <col min="5120" max="5120" width="5.42578125" style="100" customWidth="1"/>
    <col min="5121" max="5121" width="12.140625" style="100" customWidth="1"/>
    <col min="5122" max="5122" width="13.85546875" style="100" customWidth="1"/>
    <col min="5123" max="5123" width="13" style="100" customWidth="1"/>
    <col min="5124" max="5370" width="9.140625" style="100"/>
    <col min="5371" max="5371" width="54.5703125" style="100" customWidth="1"/>
    <col min="5372" max="5372" width="5.5703125" style="100" customWidth="1"/>
    <col min="5373" max="5373" width="6.140625" style="100" customWidth="1"/>
    <col min="5374" max="5374" width="5" style="100" customWidth="1"/>
    <col min="5375" max="5375" width="8.85546875" style="100" customWidth="1"/>
    <col min="5376" max="5376" width="5.42578125" style="100" customWidth="1"/>
    <col min="5377" max="5377" width="12.140625" style="100" customWidth="1"/>
    <col min="5378" max="5378" width="13.85546875" style="100" customWidth="1"/>
    <col min="5379" max="5379" width="13" style="100" customWidth="1"/>
    <col min="5380" max="5626" width="9.140625" style="100"/>
    <col min="5627" max="5627" width="54.5703125" style="100" customWidth="1"/>
    <col min="5628" max="5628" width="5.5703125" style="100" customWidth="1"/>
    <col min="5629" max="5629" width="6.140625" style="100" customWidth="1"/>
    <col min="5630" max="5630" width="5" style="100" customWidth="1"/>
    <col min="5631" max="5631" width="8.85546875" style="100" customWidth="1"/>
    <col min="5632" max="5632" width="5.42578125" style="100" customWidth="1"/>
    <col min="5633" max="5633" width="12.140625" style="100" customWidth="1"/>
    <col min="5634" max="5634" width="13.85546875" style="100" customWidth="1"/>
    <col min="5635" max="5635" width="13" style="100" customWidth="1"/>
    <col min="5636" max="5882" width="9.140625" style="100"/>
    <col min="5883" max="5883" width="54.5703125" style="100" customWidth="1"/>
    <col min="5884" max="5884" width="5.5703125" style="100" customWidth="1"/>
    <col min="5885" max="5885" width="6.140625" style="100" customWidth="1"/>
    <col min="5886" max="5886" width="5" style="100" customWidth="1"/>
    <col min="5887" max="5887" width="8.85546875" style="100" customWidth="1"/>
    <col min="5888" max="5888" width="5.42578125" style="100" customWidth="1"/>
    <col min="5889" max="5889" width="12.140625" style="100" customWidth="1"/>
    <col min="5890" max="5890" width="13.85546875" style="100" customWidth="1"/>
    <col min="5891" max="5891" width="13" style="100" customWidth="1"/>
    <col min="5892" max="6138" width="9.140625" style="100"/>
    <col min="6139" max="6139" width="54.5703125" style="100" customWidth="1"/>
    <col min="6140" max="6140" width="5.5703125" style="100" customWidth="1"/>
    <col min="6141" max="6141" width="6.140625" style="100" customWidth="1"/>
    <col min="6142" max="6142" width="5" style="100" customWidth="1"/>
    <col min="6143" max="6143" width="8.85546875" style="100" customWidth="1"/>
    <col min="6144" max="6144" width="5.42578125" style="100" customWidth="1"/>
    <col min="6145" max="6145" width="12.140625" style="100" customWidth="1"/>
    <col min="6146" max="6146" width="13.85546875" style="100" customWidth="1"/>
    <col min="6147" max="6147" width="13" style="100" customWidth="1"/>
    <col min="6148" max="6394" width="9.140625" style="100"/>
    <col min="6395" max="6395" width="54.5703125" style="100" customWidth="1"/>
    <col min="6396" max="6396" width="5.5703125" style="100" customWidth="1"/>
    <col min="6397" max="6397" width="6.140625" style="100" customWidth="1"/>
    <col min="6398" max="6398" width="5" style="100" customWidth="1"/>
    <col min="6399" max="6399" width="8.85546875" style="100" customWidth="1"/>
    <col min="6400" max="6400" width="5.42578125" style="100" customWidth="1"/>
    <col min="6401" max="6401" width="12.140625" style="100" customWidth="1"/>
    <col min="6402" max="6402" width="13.85546875" style="100" customWidth="1"/>
    <col min="6403" max="6403" width="13" style="100" customWidth="1"/>
    <col min="6404" max="6650" width="9.140625" style="100"/>
    <col min="6651" max="6651" width="54.5703125" style="100" customWidth="1"/>
    <col min="6652" max="6652" width="5.5703125" style="100" customWidth="1"/>
    <col min="6653" max="6653" width="6.140625" style="100" customWidth="1"/>
    <col min="6654" max="6654" width="5" style="100" customWidth="1"/>
    <col min="6655" max="6655" width="8.85546875" style="100" customWidth="1"/>
    <col min="6656" max="6656" width="5.42578125" style="100" customWidth="1"/>
    <col min="6657" max="6657" width="12.140625" style="100" customWidth="1"/>
    <col min="6658" max="6658" width="13.85546875" style="100" customWidth="1"/>
    <col min="6659" max="6659" width="13" style="100" customWidth="1"/>
    <col min="6660" max="6906" width="9.140625" style="100"/>
    <col min="6907" max="6907" width="54.5703125" style="100" customWidth="1"/>
    <col min="6908" max="6908" width="5.5703125" style="100" customWidth="1"/>
    <col min="6909" max="6909" width="6.140625" style="100" customWidth="1"/>
    <col min="6910" max="6910" width="5" style="100" customWidth="1"/>
    <col min="6911" max="6911" width="8.85546875" style="100" customWidth="1"/>
    <col min="6912" max="6912" width="5.42578125" style="100" customWidth="1"/>
    <col min="6913" max="6913" width="12.140625" style="100" customWidth="1"/>
    <col min="6914" max="6914" width="13.85546875" style="100" customWidth="1"/>
    <col min="6915" max="6915" width="13" style="100" customWidth="1"/>
    <col min="6916" max="7162" width="9.140625" style="100"/>
    <col min="7163" max="7163" width="54.5703125" style="100" customWidth="1"/>
    <col min="7164" max="7164" width="5.5703125" style="100" customWidth="1"/>
    <col min="7165" max="7165" width="6.140625" style="100" customWidth="1"/>
    <col min="7166" max="7166" width="5" style="100" customWidth="1"/>
    <col min="7167" max="7167" width="8.85546875" style="100" customWidth="1"/>
    <col min="7168" max="7168" width="5.42578125" style="100" customWidth="1"/>
    <col min="7169" max="7169" width="12.140625" style="100" customWidth="1"/>
    <col min="7170" max="7170" width="13.85546875" style="100" customWidth="1"/>
    <col min="7171" max="7171" width="13" style="100" customWidth="1"/>
    <col min="7172" max="7418" width="9.140625" style="100"/>
    <col min="7419" max="7419" width="54.5703125" style="100" customWidth="1"/>
    <col min="7420" max="7420" width="5.5703125" style="100" customWidth="1"/>
    <col min="7421" max="7421" width="6.140625" style="100" customWidth="1"/>
    <col min="7422" max="7422" width="5" style="100" customWidth="1"/>
    <col min="7423" max="7423" width="8.85546875" style="100" customWidth="1"/>
    <col min="7424" max="7424" width="5.42578125" style="100" customWidth="1"/>
    <col min="7425" max="7425" width="12.140625" style="100" customWidth="1"/>
    <col min="7426" max="7426" width="13.85546875" style="100" customWidth="1"/>
    <col min="7427" max="7427" width="13" style="100" customWidth="1"/>
    <col min="7428" max="7674" width="9.140625" style="100"/>
    <col min="7675" max="7675" width="54.5703125" style="100" customWidth="1"/>
    <col min="7676" max="7676" width="5.5703125" style="100" customWidth="1"/>
    <col min="7677" max="7677" width="6.140625" style="100" customWidth="1"/>
    <col min="7678" max="7678" width="5" style="100" customWidth="1"/>
    <col min="7679" max="7679" width="8.85546875" style="100" customWidth="1"/>
    <col min="7680" max="7680" width="5.42578125" style="100" customWidth="1"/>
    <col min="7681" max="7681" width="12.140625" style="100" customWidth="1"/>
    <col min="7682" max="7682" width="13.85546875" style="100" customWidth="1"/>
    <col min="7683" max="7683" width="13" style="100" customWidth="1"/>
    <col min="7684" max="7930" width="9.140625" style="100"/>
    <col min="7931" max="7931" width="54.5703125" style="100" customWidth="1"/>
    <col min="7932" max="7932" width="5.5703125" style="100" customWidth="1"/>
    <col min="7933" max="7933" width="6.140625" style="100" customWidth="1"/>
    <col min="7934" max="7934" width="5" style="100" customWidth="1"/>
    <col min="7935" max="7935" width="8.85546875" style="100" customWidth="1"/>
    <col min="7936" max="7936" width="5.42578125" style="100" customWidth="1"/>
    <col min="7937" max="7937" width="12.140625" style="100" customWidth="1"/>
    <col min="7938" max="7938" width="13.85546875" style="100" customWidth="1"/>
    <col min="7939" max="7939" width="13" style="100" customWidth="1"/>
    <col min="7940" max="8186" width="9.140625" style="100"/>
    <col min="8187" max="8187" width="54.5703125" style="100" customWidth="1"/>
    <col min="8188" max="8188" width="5.5703125" style="100" customWidth="1"/>
    <col min="8189" max="8189" width="6.140625" style="100" customWidth="1"/>
    <col min="8190" max="8190" width="5" style="100" customWidth="1"/>
    <col min="8191" max="8191" width="8.85546875" style="100" customWidth="1"/>
    <col min="8192" max="8192" width="5.42578125" style="100" customWidth="1"/>
    <col min="8193" max="8193" width="12.140625" style="100" customWidth="1"/>
    <col min="8194" max="8194" width="13.85546875" style="100" customWidth="1"/>
    <col min="8195" max="8195" width="13" style="100" customWidth="1"/>
    <col min="8196" max="8442" width="9.140625" style="100"/>
    <col min="8443" max="8443" width="54.5703125" style="100" customWidth="1"/>
    <col min="8444" max="8444" width="5.5703125" style="100" customWidth="1"/>
    <col min="8445" max="8445" width="6.140625" style="100" customWidth="1"/>
    <col min="8446" max="8446" width="5" style="100" customWidth="1"/>
    <col min="8447" max="8447" width="8.85546875" style="100" customWidth="1"/>
    <col min="8448" max="8448" width="5.42578125" style="100" customWidth="1"/>
    <col min="8449" max="8449" width="12.140625" style="100" customWidth="1"/>
    <col min="8450" max="8450" width="13.85546875" style="100" customWidth="1"/>
    <col min="8451" max="8451" width="13" style="100" customWidth="1"/>
    <col min="8452" max="8698" width="9.140625" style="100"/>
    <col min="8699" max="8699" width="54.5703125" style="100" customWidth="1"/>
    <col min="8700" max="8700" width="5.5703125" style="100" customWidth="1"/>
    <col min="8701" max="8701" width="6.140625" style="100" customWidth="1"/>
    <col min="8702" max="8702" width="5" style="100" customWidth="1"/>
    <col min="8703" max="8703" width="8.85546875" style="100" customWidth="1"/>
    <col min="8704" max="8704" width="5.42578125" style="100" customWidth="1"/>
    <col min="8705" max="8705" width="12.140625" style="100" customWidth="1"/>
    <col min="8706" max="8706" width="13.85546875" style="100" customWidth="1"/>
    <col min="8707" max="8707" width="13" style="100" customWidth="1"/>
    <col min="8708" max="8954" width="9.140625" style="100"/>
    <col min="8955" max="8955" width="54.5703125" style="100" customWidth="1"/>
    <col min="8956" max="8956" width="5.5703125" style="100" customWidth="1"/>
    <col min="8957" max="8957" width="6.140625" style="100" customWidth="1"/>
    <col min="8958" max="8958" width="5" style="100" customWidth="1"/>
    <col min="8959" max="8959" width="8.85546875" style="100" customWidth="1"/>
    <col min="8960" max="8960" width="5.42578125" style="100" customWidth="1"/>
    <col min="8961" max="8961" width="12.140625" style="100" customWidth="1"/>
    <col min="8962" max="8962" width="13.85546875" style="100" customWidth="1"/>
    <col min="8963" max="8963" width="13" style="100" customWidth="1"/>
    <col min="8964" max="9210" width="9.140625" style="100"/>
    <col min="9211" max="9211" width="54.5703125" style="100" customWidth="1"/>
    <col min="9212" max="9212" width="5.5703125" style="100" customWidth="1"/>
    <col min="9213" max="9213" width="6.140625" style="100" customWidth="1"/>
    <col min="9214" max="9214" width="5" style="100" customWidth="1"/>
    <col min="9215" max="9215" width="8.85546875" style="100" customWidth="1"/>
    <col min="9216" max="9216" width="5.42578125" style="100" customWidth="1"/>
    <col min="9217" max="9217" width="12.140625" style="100" customWidth="1"/>
    <col min="9218" max="9218" width="13.85546875" style="100" customWidth="1"/>
    <col min="9219" max="9219" width="13" style="100" customWidth="1"/>
    <col min="9220" max="9466" width="9.140625" style="100"/>
    <col min="9467" max="9467" width="54.5703125" style="100" customWidth="1"/>
    <col min="9468" max="9468" width="5.5703125" style="100" customWidth="1"/>
    <col min="9469" max="9469" width="6.140625" style="100" customWidth="1"/>
    <col min="9470" max="9470" width="5" style="100" customWidth="1"/>
    <col min="9471" max="9471" width="8.85546875" style="100" customWidth="1"/>
    <col min="9472" max="9472" width="5.42578125" style="100" customWidth="1"/>
    <col min="9473" max="9473" width="12.140625" style="100" customWidth="1"/>
    <col min="9474" max="9474" width="13.85546875" style="100" customWidth="1"/>
    <col min="9475" max="9475" width="13" style="100" customWidth="1"/>
    <col min="9476" max="9722" width="9.140625" style="100"/>
    <col min="9723" max="9723" width="54.5703125" style="100" customWidth="1"/>
    <col min="9724" max="9724" width="5.5703125" style="100" customWidth="1"/>
    <col min="9725" max="9725" width="6.140625" style="100" customWidth="1"/>
    <col min="9726" max="9726" width="5" style="100" customWidth="1"/>
    <col min="9727" max="9727" width="8.85546875" style="100" customWidth="1"/>
    <col min="9728" max="9728" width="5.42578125" style="100" customWidth="1"/>
    <col min="9729" max="9729" width="12.140625" style="100" customWidth="1"/>
    <col min="9730" max="9730" width="13.85546875" style="100" customWidth="1"/>
    <col min="9731" max="9731" width="13" style="100" customWidth="1"/>
    <col min="9732" max="9978" width="9.140625" style="100"/>
    <col min="9979" max="9979" width="54.5703125" style="100" customWidth="1"/>
    <col min="9980" max="9980" width="5.5703125" style="100" customWidth="1"/>
    <col min="9981" max="9981" width="6.140625" style="100" customWidth="1"/>
    <col min="9982" max="9982" width="5" style="100" customWidth="1"/>
    <col min="9983" max="9983" width="8.85546875" style="100" customWidth="1"/>
    <col min="9984" max="9984" width="5.42578125" style="100" customWidth="1"/>
    <col min="9985" max="9985" width="12.140625" style="100" customWidth="1"/>
    <col min="9986" max="9986" width="13.85546875" style="100" customWidth="1"/>
    <col min="9987" max="9987" width="13" style="100" customWidth="1"/>
    <col min="9988" max="10234" width="9.140625" style="100"/>
    <col min="10235" max="10235" width="54.5703125" style="100" customWidth="1"/>
    <col min="10236" max="10236" width="5.5703125" style="100" customWidth="1"/>
    <col min="10237" max="10237" width="6.140625" style="100" customWidth="1"/>
    <col min="10238" max="10238" width="5" style="100" customWidth="1"/>
    <col min="10239" max="10239" width="8.85546875" style="100" customWidth="1"/>
    <col min="10240" max="10240" width="5.42578125" style="100" customWidth="1"/>
    <col min="10241" max="10241" width="12.140625" style="100" customWidth="1"/>
    <col min="10242" max="10242" width="13.85546875" style="100" customWidth="1"/>
    <col min="10243" max="10243" width="13" style="100" customWidth="1"/>
    <col min="10244" max="10490" width="9.140625" style="100"/>
    <col min="10491" max="10491" width="54.5703125" style="100" customWidth="1"/>
    <col min="10492" max="10492" width="5.5703125" style="100" customWidth="1"/>
    <col min="10493" max="10493" width="6.140625" style="100" customWidth="1"/>
    <col min="10494" max="10494" width="5" style="100" customWidth="1"/>
    <col min="10495" max="10495" width="8.85546875" style="100" customWidth="1"/>
    <col min="10496" max="10496" width="5.42578125" style="100" customWidth="1"/>
    <col min="10497" max="10497" width="12.140625" style="100" customWidth="1"/>
    <col min="10498" max="10498" width="13.85546875" style="100" customWidth="1"/>
    <col min="10499" max="10499" width="13" style="100" customWidth="1"/>
    <col min="10500" max="10746" width="9.140625" style="100"/>
    <col min="10747" max="10747" width="54.5703125" style="100" customWidth="1"/>
    <col min="10748" max="10748" width="5.5703125" style="100" customWidth="1"/>
    <col min="10749" max="10749" width="6.140625" style="100" customWidth="1"/>
    <col min="10750" max="10750" width="5" style="100" customWidth="1"/>
    <col min="10751" max="10751" width="8.85546875" style="100" customWidth="1"/>
    <col min="10752" max="10752" width="5.42578125" style="100" customWidth="1"/>
    <col min="10753" max="10753" width="12.140625" style="100" customWidth="1"/>
    <col min="10754" max="10754" width="13.85546875" style="100" customWidth="1"/>
    <col min="10755" max="10755" width="13" style="100" customWidth="1"/>
    <col min="10756" max="11002" width="9.140625" style="100"/>
    <col min="11003" max="11003" width="54.5703125" style="100" customWidth="1"/>
    <col min="11004" max="11004" width="5.5703125" style="100" customWidth="1"/>
    <col min="11005" max="11005" width="6.140625" style="100" customWidth="1"/>
    <col min="11006" max="11006" width="5" style="100" customWidth="1"/>
    <col min="11007" max="11007" width="8.85546875" style="100" customWidth="1"/>
    <col min="11008" max="11008" width="5.42578125" style="100" customWidth="1"/>
    <col min="11009" max="11009" width="12.140625" style="100" customWidth="1"/>
    <col min="11010" max="11010" width="13.85546875" style="100" customWidth="1"/>
    <col min="11011" max="11011" width="13" style="100" customWidth="1"/>
    <col min="11012" max="11258" width="9.140625" style="100"/>
    <col min="11259" max="11259" width="54.5703125" style="100" customWidth="1"/>
    <col min="11260" max="11260" width="5.5703125" style="100" customWidth="1"/>
    <col min="11261" max="11261" width="6.140625" style="100" customWidth="1"/>
    <col min="11262" max="11262" width="5" style="100" customWidth="1"/>
    <col min="11263" max="11263" width="8.85546875" style="100" customWidth="1"/>
    <col min="11264" max="11264" width="5.42578125" style="100" customWidth="1"/>
    <col min="11265" max="11265" width="12.140625" style="100" customWidth="1"/>
    <col min="11266" max="11266" width="13.85546875" style="100" customWidth="1"/>
    <col min="11267" max="11267" width="13" style="100" customWidth="1"/>
    <col min="11268" max="11514" width="9.140625" style="100"/>
    <col min="11515" max="11515" width="54.5703125" style="100" customWidth="1"/>
    <col min="11516" max="11516" width="5.5703125" style="100" customWidth="1"/>
    <col min="11517" max="11517" width="6.140625" style="100" customWidth="1"/>
    <col min="11518" max="11518" width="5" style="100" customWidth="1"/>
    <col min="11519" max="11519" width="8.85546875" style="100" customWidth="1"/>
    <col min="11520" max="11520" width="5.42578125" style="100" customWidth="1"/>
    <col min="11521" max="11521" width="12.140625" style="100" customWidth="1"/>
    <col min="11522" max="11522" width="13.85546875" style="100" customWidth="1"/>
    <col min="11523" max="11523" width="13" style="100" customWidth="1"/>
    <col min="11524" max="11770" width="9.140625" style="100"/>
    <col min="11771" max="11771" width="54.5703125" style="100" customWidth="1"/>
    <col min="11772" max="11772" width="5.5703125" style="100" customWidth="1"/>
    <col min="11773" max="11773" width="6.140625" style="100" customWidth="1"/>
    <col min="11774" max="11774" width="5" style="100" customWidth="1"/>
    <col min="11775" max="11775" width="8.85546875" style="100" customWidth="1"/>
    <col min="11776" max="11776" width="5.42578125" style="100" customWidth="1"/>
    <col min="11777" max="11777" width="12.140625" style="100" customWidth="1"/>
    <col min="11778" max="11778" width="13.85546875" style="100" customWidth="1"/>
    <col min="11779" max="11779" width="13" style="100" customWidth="1"/>
    <col min="11780" max="12026" width="9.140625" style="100"/>
    <col min="12027" max="12027" width="54.5703125" style="100" customWidth="1"/>
    <col min="12028" max="12028" width="5.5703125" style="100" customWidth="1"/>
    <col min="12029" max="12029" width="6.140625" style="100" customWidth="1"/>
    <col min="12030" max="12030" width="5" style="100" customWidth="1"/>
    <col min="12031" max="12031" width="8.85546875" style="100" customWidth="1"/>
    <col min="12032" max="12032" width="5.42578125" style="100" customWidth="1"/>
    <col min="12033" max="12033" width="12.140625" style="100" customWidth="1"/>
    <col min="12034" max="12034" width="13.85546875" style="100" customWidth="1"/>
    <col min="12035" max="12035" width="13" style="100" customWidth="1"/>
    <col min="12036" max="12282" width="9.140625" style="100"/>
    <col min="12283" max="12283" width="54.5703125" style="100" customWidth="1"/>
    <col min="12284" max="12284" width="5.5703125" style="100" customWidth="1"/>
    <col min="12285" max="12285" width="6.140625" style="100" customWidth="1"/>
    <col min="12286" max="12286" width="5" style="100" customWidth="1"/>
    <col min="12287" max="12287" width="8.85546875" style="100" customWidth="1"/>
    <col min="12288" max="12288" width="5.42578125" style="100" customWidth="1"/>
    <col min="12289" max="12289" width="12.140625" style="100" customWidth="1"/>
    <col min="12290" max="12290" width="13.85546875" style="100" customWidth="1"/>
    <col min="12291" max="12291" width="13" style="100" customWidth="1"/>
    <col min="12292" max="12538" width="9.140625" style="100"/>
    <col min="12539" max="12539" width="54.5703125" style="100" customWidth="1"/>
    <col min="12540" max="12540" width="5.5703125" style="100" customWidth="1"/>
    <col min="12541" max="12541" width="6.140625" style="100" customWidth="1"/>
    <col min="12542" max="12542" width="5" style="100" customWidth="1"/>
    <col min="12543" max="12543" width="8.85546875" style="100" customWidth="1"/>
    <col min="12544" max="12544" width="5.42578125" style="100" customWidth="1"/>
    <col min="12545" max="12545" width="12.140625" style="100" customWidth="1"/>
    <col min="12546" max="12546" width="13.85546875" style="100" customWidth="1"/>
    <col min="12547" max="12547" width="13" style="100" customWidth="1"/>
    <col min="12548" max="12794" width="9.140625" style="100"/>
    <col min="12795" max="12795" width="54.5703125" style="100" customWidth="1"/>
    <col min="12796" max="12796" width="5.5703125" style="100" customWidth="1"/>
    <col min="12797" max="12797" width="6.140625" style="100" customWidth="1"/>
    <col min="12798" max="12798" width="5" style="100" customWidth="1"/>
    <col min="12799" max="12799" width="8.85546875" style="100" customWidth="1"/>
    <col min="12800" max="12800" width="5.42578125" style="100" customWidth="1"/>
    <col min="12801" max="12801" width="12.140625" style="100" customWidth="1"/>
    <col min="12802" max="12802" width="13.85546875" style="100" customWidth="1"/>
    <col min="12803" max="12803" width="13" style="100" customWidth="1"/>
    <col min="12804" max="13050" width="9.140625" style="100"/>
    <col min="13051" max="13051" width="54.5703125" style="100" customWidth="1"/>
    <col min="13052" max="13052" width="5.5703125" style="100" customWidth="1"/>
    <col min="13053" max="13053" width="6.140625" style="100" customWidth="1"/>
    <col min="13054" max="13054" width="5" style="100" customWidth="1"/>
    <col min="13055" max="13055" width="8.85546875" style="100" customWidth="1"/>
    <col min="13056" max="13056" width="5.42578125" style="100" customWidth="1"/>
    <col min="13057" max="13057" width="12.140625" style="100" customWidth="1"/>
    <col min="13058" max="13058" width="13.85546875" style="100" customWidth="1"/>
    <col min="13059" max="13059" width="13" style="100" customWidth="1"/>
    <col min="13060" max="13306" width="9.140625" style="100"/>
    <col min="13307" max="13307" width="54.5703125" style="100" customWidth="1"/>
    <col min="13308" max="13308" width="5.5703125" style="100" customWidth="1"/>
    <col min="13309" max="13309" width="6.140625" style="100" customWidth="1"/>
    <col min="13310" max="13310" width="5" style="100" customWidth="1"/>
    <col min="13311" max="13311" width="8.85546875" style="100" customWidth="1"/>
    <col min="13312" max="13312" width="5.42578125" style="100" customWidth="1"/>
    <col min="13313" max="13313" width="12.140625" style="100" customWidth="1"/>
    <col min="13314" max="13314" width="13.85546875" style="100" customWidth="1"/>
    <col min="13315" max="13315" width="13" style="100" customWidth="1"/>
    <col min="13316" max="13562" width="9.140625" style="100"/>
    <col min="13563" max="13563" width="54.5703125" style="100" customWidth="1"/>
    <col min="13564" max="13564" width="5.5703125" style="100" customWidth="1"/>
    <col min="13565" max="13565" width="6.140625" style="100" customWidth="1"/>
    <col min="13566" max="13566" width="5" style="100" customWidth="1"/>
    <col min="13567" max="13567" width="8.85546875" style="100" customWidth="1"/>
    <col min="13568" max="13568" width="5.42578125" style="100" customWidth="1"/>
    <col min="13569" max="13569" width="12.140625" style="100" customWidth="1"/>
    <col min="13570" max="13570" width="13.85546875" style="100" customWidth="1"/>
    <col min="13571" max="13571" width="13" style="100" customWidth="1"/>
    <col min="13572" max="13818" width="9.140625" style="100"/>
    <col min="13819" max="13819" width="54.5703125" style="100" customWidth="1"/>
    <col min="13820" max="13820" width="5.5703125" style="100" customWidth="1"/>
    <col min="13821" max="13821" width="6.140625" style="100" customWidth="1"/>
    <col min="13822" max="13822" width="5" style="100" customWidth="1"/>
    <col min="13823" max="13823" width="8.85546875" style="100" customWidth="1"/>
    <col min="13824" max="13824" width="5.42578125" style="100" customWidth="1"/>
    <col min="13825" max="13825" width="12.140625" style="100" customWidth="1"/>
    <col min="13826" max="13826" width="13.85546875" style="100" customWidth="1"/>
    <col min="13827" max="13827" width="13" style="100" customWidth="1"/>
    <col min="13828" max="14074" width="9.140625" style="100"/>
    <col min="14075" max="14075" width="54.5703125" style="100" customWidth="1"/>
    <col min="14076" max="14076" width="5.5703125" style="100" customWidth="1"/>
    <col min="14077" max="14077" width="6.140625" style="100" customWidth="1"/>
    <col min="14078" max="14078" width="5" style="100" customWidth="1"/>
    <col min="14079" max="14079" width="8.85546875" style="100" customWidth="1"/>
    <col min="14080" max="14080" width="5.42578125" style="100" customWidth="1"/>
    <col min="14081" max="14081" width="12.140625" style="100" customWidth="1"/>
    <col min="14082" max="14082" width="13.85546875" style="100" customWidth="1"/>
    <col min="14083" max="14083" width="13" style="100" customWidth="1"/>
    <col min="14084" max="14330" width="9.140625" style="100"/>
    <col min="14331" max="14331" width="54.5703125" style="100" customWidth="1"/>
    <col min="14332" max="14332" width="5.5703125" style="100" customWidth="1"/>
    <col min="14333" max="14333" width="6.140625" style="100" customWidth="1"/>
    <col min="14334" max="14334" width="5" style="100" customWidth="1"/>
    <col min="14335" max="14335" width="8.85546875" style="100" customWidth="1"/>
    <col min="14336" max="14336" width="5.42578125" style="100" customWidth="1"/>
    <col min="14337" max="14337" width="12.140625" style="100" customWidth="1"/>
    <col min="14338" max="14338" width="13.85546875" style="100" customWidth="1"/>
    <col min="14339" max="14339" width="13" style="100" customWidth="1"/>
    <col min="14340" max="14586" width="9.140625" style="100"/>
    <col min="14587" max="14587" width="54.5703125" style="100" customWidth="1"/>
    <col min="14588" max="14588" width="5.5703125" style="100" customWidth="1"/>
    <col min="14589" max="14589" width="6.140625" style="100" customWidth="1"/>
    <col min="14590" max="14590" width="5" style="100" customWidth="1"/>
    <col min="14591" max="14591" width="8.85546875" style="100" customWidth="1"/>
    <col min="14592" max="14592" width="5.42578125" style="100" customWidth="1"/>
    <col min="14593" max="14593" width="12.140625" style="100" customWidth="1"/>
    <col min="14594" max="14594" width="13.85546875" style="100" customWidth="1"/>
    <col min="14595" max="14595" width="13" style="100" customWidth="1"/>
    <col min="14596" max="14842" width="9.140625" style="100"/>
    <col min="14843" max="14843" width="54.5703125" style="100" customWidth="1"/>
    <col min="14844" max="14844" width="5.5703125" style="100" customWidth="1"/>
    <col min="14845" max="14845" width="6.140625" style="100" customWidth="1"/>
    <col min="14846" max="14846" width="5" style="100" customWidth="1"/>
    <col min="14847" max="14847" width="8.85546875" style="100" customWidth="1"/>
    <col min="14848" max="14848" width="5.42578125" style="100" customWidth="1"/>
    <col min="14849" max="14849" width="12.140625" style="100" customWidth="1"/>
    <col min="14850" max="14850" width="13.85546875" style="100" customWidth="1"/>
    <col min="14851" max="14851" width="13" style="100" customWidth="1"/>
    <col min="14852" max="15098" width="9.140625" style="100"/>
    <col min="15099" max="15099" width="54.5703125" style="100" customWidth="1"/>
    <col min="15100" max="15100" width="5.5703125" style="100" customWidth="1"/>
    <col min="15101" max="15101" width="6.140625" style="100" customWidth="1"/>
    <col min="15102" max="15102" width="5" style="100" customWidth="1"/>
    <col min="15103" max="15103" width="8.85546875" style="100" customWidth="1"/>
    <col min="15104" max="15104" width="5.42578125" style="100" customWidth="1"/>
    <col min="15105" max="15105" width="12.140625" style="100" customWidth="1"/>
    <col min="15106" max="15106" width="13.85546875" style="100" customWidth="1"/>
    <col min="15107" max="15107" width="13" style="100" customWidth="1"/>
    <col min="15108" max="15354" width="9.140625" style="100"/>
    <col min="15355" max="15355" width="54.5703125" style="100" customWidth="1"/>
    <col min="15356" max="15356" width="5.5703125" style="100" customWidth="1"/>
    <col min="15357" max="15357" width="6.140625" style="100" customWidth="1"/>
    <col min="15358" max="15358" width="5" style="100" customWidth="1"/>
    <col min="15359" max="15359" width="8.85546875" style="100" customWidth="1"/>
    <col min="15360" max="15360" width="5.42578125" style="100" customWidth="1"/>
    <col min="15361" max="15361" width="12.140625" style="100" customWidth="1"/>
    <col min="15362" max="15362" width="13.85546875" style="100" customWidth="1"/>
    <col min="15363" max="15363" width="13" style="100" customWidth="1"/>
    <col min="15364" max="15610" width="9.140625" style="100"/>
    <col min="15611" max="15611" width="54.5703125" style="100" customWidth="1"/>
    <col min="15612" max="15612" width="5.5703125" style="100" customWidth="1"/>
    <col min="15613" max="15613" width="6.140625" style="100" customWidth="1"/>
    <col min="15614" max="15614" width="5" style="100" customWidth="1"/>
    <col min="15615" max="15615" width="8.85546875" style="100" customWidth="1"/>
    <col min="15616" max="15616" width="5.42578125" style="100" customWidth="1"/>
    <col min="15617" max="15617" width="12.140625" style="100" customWidth="1"/>
    <col min="15618" max="15618" width="13.85546875" style="100" customWidth="1"/>
    <col min="15619" max="15619" width="13" style="100" customWidth="1"/>
    <col min="15620" max="15866" width="9.140625" style="100"/>
    <col min="15867" max="15867" width="54.5703125" style="100" customWidth="1"/>
    <col min="15868" max="15868" width="5.5703125" style="100" customWidth="1"/>
    <col min="15869" max="15869" width="6.140625" style="100" customWidth="1"/>
    <col min="15870" max="15870" width="5" style="100" customWidth="1"/>
    <col min="15871" max="15871" width="8.85546875" style="100" customWidth="1"/>
    <col min="15872" max="15872" width="5.42578125" style="100" customWidth="1"/>
    <col min="15873" max="15873" width="12.140625" style="100" customWidth="1"/>
    <col min="15874" max="15874" width="13.85546875" style="100" customWidth="1"/>
    <col min="15875" max="15875" width="13" style="100" customWidth="1"/>
    <col min="15876" max="16122" width="9.140625" style="100"/>
    <col min="16123" max="16123" width="54.5703125" style="100" customWidth="1"/>
    <col min="16124" max="16124" width="5.5703125" style="100" customWidth="1"/>
    <col min="16125" max="16125" width="6.140625" style="100" customWidth="1"/>
    <col min="16126" max="16126" width="5" style="100" customWidth="1"/>
    <col min="16127" max="16127" width="8.85546875" style="100" customWidth="1"/>
    <col min="16128" max="16128" width="5.42578125" style="100" customWidth="1"/>
    <col min="16129" max="16129" width="12.140625" style="100" customWidth="1"/>
    <col min="16130" max="16130" width="13.85546875" style="100" customWidth="1"/>
    <col min="16131" max="16131" width="13" style="100" customWidth="1"/>
    <col min="16132" max="16384" width="9.140625" style="100"/>
  </cols>
  <sheetData>
    <row r="1" spans="1:8" s="2" customFormat="1" ht="43.5" customHeight="1">
      <c r="A1" s="1" t="s">
        <v>83</v>
      </c>
      <c r="B1" s="1"/>
      <c r="C1" s="1"/>
      <c r="D1" s="1"/>
      <c r="E1" s="1"/>
      <c r="F1" s="1"/>
      <c r="G1" s="1"/>
      <c r="H1" s="1"/>
    </row>
    <row r="2" spans="1:8" s="2" customFormat="1" ht="19.5" customHeight="1">
      <c r="A2" s="3"/>
      <c r="B2" s="3"/>
      <c r="C2" s="3"/>
      <c r="D2" s="3"/>
      <c r="E2" s="3"/>
      <c r="F2" s="3"/>
      <c r="G2" s="4"/>
      <c r="H2" s="4"/>
    </row>
    <row r="3" spans="1:8" s="2" customFormat="1" ht="12.75">
      <c r="A3" s="5"/>
      <c r="B3" s="6"/>
      <c r="C3" s="6"/>
      <c r="D3" s="7"/>
      <c r="E3" s="6"/>
      <c r="F3" s="8"/>
      <c r="G3" s="9"/>
      <c r="H3" s="9" t="s">
        <v>0</v>
      </c>
    </row>
    <row r="4" spans="1:8" s="2" customFormat="1" ht="63.75">
      <c r="A4" s="10" t="s">
        <v>1</v>
      </c>
      <c r="B4" s="11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02" t="s">
        <v>81</v>
      </c>
      <c r="H4" s="102" t="s">
        <v>82</v>
      </c>
    </row>
    <row r="5" spans="1:8" s="19" customFormat="1" ht="32.450000000000003" customHeight="1">
      <c r="A5" s="20" t="s">
        <v>48</v>
      </c>
      <c r="B5" s="16" t="s">
        <v>49</v>
      </c>
      <c r="C5" s="17"/>
      <c r="D5" s="17"/>
      <c r="E5" s="17"/>
      <c r="F5" s="66"/>
      <c r="G5" s="18">
        <v>525604</v>
      </c>
      <c r="H5" s="18">
        <f>H6</f>
        <v>116445.8</v>
      </c>
    </row>
    <row r="6" spans="1:8" s="19" customFormat="1" ht="21" customHeight="1">
      <c r="A6" s="20" t="s">
        <v>7</v>
      </c>
      <c r="B6" s="21" t="s">
        <v>49</v>
      </c>
      <c r="C6" s="21" t="s">
        <v>8</v>
      </c>
      <c r="D6" s="17"/>
      <c r="E6" s="17"/>
      <c r="F6" s="66"/>
      <c r="G6" s="18">
        <v>525604</v>
      </c>
      <c r="H6" s="18">
        <f>H7+H13+H25</f>
        <v>116445.8</v>
      </c>
    </row>
    <row r="7" spans="1:8" s="4" customFormat="1" ht="37.9" customHeight="1">
      <c r="A7" s="20" t="s">
        <v>50</v>
      </c>
      <c r="B7" s="16" t="s">
        <v>49</v>
      </c>
      <c r="C7" s="21" t="s">
        <v>8</v>
      </c>
      <c r="D7" s="22" t="s">
        <v>27</v>
      </c>
      <c r="E7" s="23"/>
      <c r="F7" s="41"/>
      <c r="G7" s="18">
        <v>10983.4</v>
      </c>
      <c r="H7" s="18">
        <f>H8</f>
        <v>4885.8</v>
      </c>
    </row>
    <row r="8" spans="1:8" s="4" customFormat="1" ht="37.5" customHeight="1">
      <c r="A8" s="24" t="s">
        <v>9</v>
      </c>
      <c r="B8" s="57" t="s">
        <v>49</v>
      </c>
      <c r="C8" s="25" t="s">
        <v>8</v>
      </c>
      <c r="D8" s="26" t="s">
        <v>27</v>
      </c>
      <c r="E8" s="27" t="s">
        <v>10</v>
      </c>
      <c r="F8" s="37"/>
      <c r="G8" s="55">
        <v>10983.4</v>
      </c>
      <c r="H8" s="55">
        <f>H9+H11</f>
        <v>4885.8</v>
      </c>
    </row>
    <row r="9" spans="1:8" s="2" customFormat="1" ht="21" customHeight="1">
      <c r="A9" s="29" t="s">
        <v>51</v>
      </c>
      <c r="B9" s="58" t="s">
        <v>49</v>
      </c>
      <c r="C9" s="30" t="s">
        <v>8</v>
      </c>
      <c r="D9" s="31" t="s">
        <v>27</v>
      </c>
      <c r="E9" s="32" t="s">
        <v>52</v>
      </c>
      <c r="F9" s="41"/>
      <c r="G9" s="33">
        <v>8182.4</v>
      </c>
      <c r="H9" s="33">
        <f>H10</f>
        <v>2204</v>
      </c>
    </row>
    <row r="10" spans="1:8" s="40" customFormat="1" ht="37.15" customHeight="1">
      <c r="A10" s="56" t="s">
        <v>13</v>
      </c>
      <c r="B10" s="59" t="s">
        <v>49</v>
      </c>
      <c r="C10" s="36" t="s">
        <v>8</v>
      </c>
      <c r="D10" s="36" t="s">
        <v>27</v>
      </c>
      <c r="E10" s="36" t="s">
        <v>52</v>
      </c>
      <c r="F10" s="36" t="s">
        <v>14</v>
      </c>
      <c r="G10" s="39">
        <v>8182.4</v>
      </c>
      <c r="H10" s="39">
        <v>2204</v>
      </c>
    </row>
    <row r="11" spans="1:8" s="34" customFormat="1" ht="45.6" customHeight="1">
      <c r="A11" s="43" t="s">
        <v>19</v>
      </c>
      <c r="B11" s="58" t="s">
        <v>49</v>
      </c>
      <c r="C11" s="30" t="s">
        <v>8</v>
      </c>
      <c r="D11" s="31" t="s">
        <v>27</v>
      </c>
      <c r="E11" s="47" t="s">
        <v>20</v>
      </c>
      <c r="F11" s="48"/>
      <c r="G11" s="49">
        <v>2801</v>
      </c>
      <c r="H11" s="49">
        <f>H12</f>
        <v>2681.8</v>
      </c>
    </row>
    <row r="12" spans="1:8" s="40" customFormat="1" ht="35.25" customHeight="1">
      <c r="A12" s="35" t="s">
        <v>13</v>
      </c>
      <c r="B12" s="59" t="s">
        <v>49</v>
      </c>
      <c r="C12" s="36" t="s">
        <v>8</v>
      </c>
      <c r="D12" s="36" t="s">
        <v>27</v>
      </c>
      <c r="E12" s="50" t="s">
        <v>20</v>
      </c>
      <c r="F12" s="36" t="s">
        <v>14</v>
      </c>
      <c r="G12" s="39">
        <v>2801</v>
      </c>
      <c r="H12" s="39">
        <v>2681.8</v>
      </c>
    </row>
    <row r="13" spans="1:8" s="19" customFormat="1" ht="43.9" customHeight="1">
      <c r="A13" s="94" t="s">
        <v>53</v>
      </c>
      <c r="B13" s="21" t="s">
        <v>49</v>
      </c>
      <c r="C13" s="21" t="s">
        <v>8</v>
      </c>
      <c r="D13" s="21" t="s">
        <v>35</v>
      </c>
      <c r="E13" s="17"/>
      <c r="F13" s="66"/>
      <c r="G13" s="18">
        <v>271409</v>
      </c>
      <c r="H13" s="18">
        <f>H14+H22</f>
        <v>77212</v>
      </c>
    </row>
    <row r="14" spans="1:8" s="4" customFormat="1" ht="36" customHeight="1">
      <c r="A14" s="24" t="s">
        <v>9</v>
      </c>
      <c r="B14" s="25" t="s">
        <v>49</v>
      </c>
      <c r="C14" s="25" t="s">
        <v>8</v>
      </c>
      <c r="D14" s="25" t="s">
        <v>35</v>
      </c>
      <c r="E14" s="27" t="s">
        <v>10</v>
      </c>
      <c r="F14" s="83"/>
      <c r="G14" s="28">
        <v>269165.5</v>
      </c>
      <c r="H14" s="28">
        <f>H15+H18+H20</f>
        <v>77212</v>
      </c>
    </row>
    <row r="15" spans="1:8" s="34" customFormat="1" ht="19.149999999999999" customHeight="1">
      <c r="A15" s="29" t="s">
        <v>11</v>
      </c>
      <c r="B15" s="30" t="s">
        <v>49</v>
      </c>
      <c r="C15" s="30" t="s">
        <v>8</v>
      </c>
      <c r="D15" s="30" t="s">
        <v>35</v>
      </c>
      <c r="E15" s="32" t="s">
        <v>12</v>
      </c>
      <c r="F15" s="82"/>
      <c r="G15" s="49">
        <v>187684.1</v>
      </c>
      <c r="H15" s="49">
        <f>H16+H17</f>
        <v>49631.4</v>
      </c>
    </row>
    <row r="16" spans="1:8" s="40" customFormat="1" ht="39" customHeight="1">
      <c r="A16" s="56" t="s">
        <v>13</v>
      </c>
      <c r="B16" s="36" t="s">
        <v>49</v>
      </c>
      <c r="C16" s="36" t="s">
        <v>8</v>
      </c>
      <c r="D16" s="36" t="s">
        <v>35</v>
      </c>
      <c r="E16" s="38" t="s">
        <v>12</v>
      </c>
      <c r="F16" s="61">
        <v>100</v>
      </c>
      <c r="G16" s="39">
        <v>174409.9</v>
      </c>
      <c r="H16" s="39">
        <v>45815.9</v>
      </c>
    </row>
    <row r="17" spans="1:8" s="40" customFormat="1" ht="18" customHeight="1">
      <c r="A17" s="56" t="s">
        <v>15</v>
      </c>
      <c r="B17" s="36" t="s">
        <v>49</v>
      </c>
      <c r="C17" s="36" t="s">
        <v>8</v>
      </c>
      <c r="D17" s="36" t="s">
        <v>35</v>
      </c>
      <c r="E17" s="38" t="s">
        <v>12</v>
      </c>
      <c r="F17" s="61">
        <v>200</v>
      </c>
      <c r="G17" s="39">
        <v>13274.2</v>
      </c>
      <c r="H17" s="39">
        <v>3815.5</v>
      </c>
    </row>
    <row r="18" spans="1:8" s="34" customFormat="1" ht="17.45" customHeight="1">
      <c r="A18" s="29" t="s">
        <v>54</v>
      </c>
      <c r="B18" s="30" t="s">
        <v>49</v>
      </c>
      <c r="C18" s="30" t="s">
        <v>8</v>
      </c>
      <c r="D18" s="30" t="s">
        <v>35</v>
      </c>
      <c r="E18" s="30" t="s">
        <v>55</v>
      </c>
      <c r="F18" s="41"/>
      <c r="G18" s="33">
        <v>60612.6</v>
      </c>
      <c r="H18" s="33">
        <f>H19</f>
        <v>14579.5</v>
      </c>
    </row>
    <row r="19" spans="1:8" s="40" customFormat="1" ht="37.9" customHeight="1">
      <c r="A19" s="56" t="s">
        <v>13</v>
      </c>
      <c r="B19" s="59" t="s">
        <v>49</v>
      </c>
      <c r="C19" s="36" t="s">
        <v>8</v>
      </c>
      <c r="D19" s="37" t="s">
        <v>35</v>
      </c>
      <c r="E19" s="38" t="s">
        <v>55</v>
      </c>
      <c r="F19" s="37">
        <v>100</v>
      </c>
      <c r="G19" s="39">
        <v>60612.6</v>
      </c>
      <c r="H19" s="39">
        <v>14579.5</v>
      </c>
    </row>
    <row r="20" spans="1:8" s="34" customFormat="1" ht="43.15" customHeight="1">
      <c r="A20" s="43" t="s">
        <v>19</v>
      </c>
      <c r="B20" s="30" t="s">
        <v>49</v>
      </c>
      <c r="C20" s="30" t="s">
        <v>8</v>
      </c>
      <c r="D20" s="30" t="s">
        <v>35</v>
      </c>
      <c r="E20" s="47" t="s">
        <v>20</v>
      </c>
      <c r="F20" s="41"/>
      <c r="G20" s="49">
        <v>20868.8</v>
      </c>
      <c r="H20" s="49">
        <f>H21</f>
        <v>13001.1</v>
      </c>
    </row>
    <row r="21" spans="1:8" s="40" customFormat="1" ht="40.15" customHeight="1">
      <c r="A21" s="35" t="s">
        <v>13</v>
      </c>
      <c r="B21" s="59" t="s">
        <v>49</v>
      </c>
      <c r="C21" s="36" t="s">
        <v>8</v>
      </c>
      <c r="D21" s="37" t="s">
        <v>35</v>
      </c>
      <c r="E21" s="50" t="s">
        <v>20</v>
      </c>
      <c r="F21" s="37">
        <v>100</v>
      </c>
      <c r="G21" s="39">
        <v>20868.8</v>
      </c>
      <c r="H21" s="39">
        <v>13001.1</v>
      </c>
    </row>
    <row r="22" spans="1:8" s="4" customFormat="1" ht="19.899999999999999" customHeight="1">
      <c r="A22" s="67" t="s">
        <v>29</v>
      </c>
      <c r="B22" s="57" t="s">
        <v>49</v>
      </c>
      <c r="C22" s="25" t="s">
        <v>8</v>
      </c>
      <c r="D22" s="26" t="s">
        <v>35</v>
      </c>
      <c r="E22" s="68" t="s">
        <v>30</v>
      </c>
      <c r="F22" s="37"/>
      <c r="G22" s="28">
        <v>2243.5</v>
      </c>
      <c r="H22" s="28">
        <f>H23</f>
        <v>0</v>
      </c>
    </row>
    <row r="23" spans="1:8" s="34" customFormat="1" ht="40.9" customHeight="1">
      <c r="A23" s="43" t="s">
        <v>56</v>
      </c>
      <c r="B23" s="58" t="s">
        <v>49</v>
      </c>
      <c r="C23" s="30" t="s">
        <v>8</v>
      </c>
      <c r="D23" s="31" t="s">
        <v>35</v>
      </c>
      <c r="E23" s="47" t="s">
        <v>42</v>
      </c>
      <c r="F23" s="41"/>
      <c r="G23" s="49">
        <v>2243.5</v>
      </c>
      <c r="H23" s="49">
        <f>H24</f>
        <v>0</v>
      </c>
    </row>
    <row r="24" spans="1:8" s="40" customFormat="1" ht="18.600000000000001" customHeight="1">
      <c r="A24" s="35" t="s">
        <v>15</v>
      </c>
      <c r="B24" s="59" t="s">
        <v>49</v>
      </c>
      <c r="C24" s="36" t="s">
        <v>8</v>
      </c>
      <c r="D24" s="37" t="s">
        <v>35</v>
      </c>
      <c r="E24" s="50" t="s">
        <v>42</v>
      </c>
      <c r="F24" s="37">
        <v>200</v>
      </c>
      <c r="G24" s="39">
        <v>2243.5</v>
      </c>
      <c r="H24" s="39">
        <v>0</v>
      </c>
    </row>
    <row r="25" spans="1:8" s="19" customFormat="1" ht="22.15" customHeight="1">
      <c r="A25" s="94" t="s">
        <v>21</v>
      </c>
      <c r="B25" s="21" t="s">
        <v>49</v>
      </c>
      <c r="C25" s="21" t="s">
        <v>8</v>
      </c>
      <c r="D25" s="51">
        <v>13</v>
      </c>
      <c r="E25" s="17"/>
      <c r="F25" s="66"/>
      <c r="G25" s="18">
        <v>243211.6</v>
      </c>
      <c r="H25" s="18">
        <f>H26+H33+H42+H54+H59+H65</f>
        <v>34348</v>
      </c>
    </row>
    <row r="26" spans="1:8" s="4" customFormat="1" ht="21.6" customHeight="1">
      <c r="A26" s="24" t="s">
        <v>22</v>
      </c>
      <c r="B26" s="25" t="s">
        <v>49</v>
      </c>
      <c r="C26" s="25" t="s">
        <v>8</v>
      </c>
      <c r="D26" s="26">
        <v>13</v>
      </c>
      <c r="E26" s="27" t="s">
        <v>23</v>
      </c>
      <c r="F26" s="53"/>
      <c r="G26" s="55">
        <v>3010.3</v>
      </c>
      <c r="H26" s="55">
        <f>H27+H30</f>
        <v>383.20000000000005</v>
      </c>
    </row>
    <row r="27" spans="1:8" s="34" customFormat="1" ht="19.149999999999999" customHeight="1">
      <c r="A27" s="29" t="s">
        <v>57</v>
      </c>
      <c r="B27" s="30" t="s">
        <v>49</v>
      </c>
      <c r="C27" s="30" t="s">
        <v>8</v>
      </c>
      <c r="D27" s="31">
        <v>13</v>
      </c>
      <c r="E27" s="32" t="s">
        <v>58</v>
      </c>
      <c r="F27" s="54"/>
      <c r="G27" s="33">
        <v>1623.4</v>
      </c>
      <c r="H27" s="33">
        <f>H28+H29</f>
        <v>167.70000000000002</v>
      </c>
    </row>
    <row r="28" spans="1:8" s="40" customFormat="1" ht="37.15" customHeight="1">
      <c r="A28" s="56" t="s">
        <v>13</v>
      </c>
      <c r="B28" s="36" t="s">
        <v>49</v>
      </c>
      <c r="C28" s="36" t="s">
        <v>8</v>
      </c>
      <c r="D28" s="37">
        <v>13</v>
      </c>
      <c r="E28" s="38" t="s">
        <v>58</v>
      </c>
      <c r="F28" s="37">
        <v>100</v>
      </c>
      <c r="G28" s="39">
        <v>1549.4</v>
      </c>
      <c r="H28" s="39">
        <v>159.80000000000001</v>
      </c>
    </row>
    <row r="29" spans="1:8" s="40" customFormat="1" ht="19.149999999999999" customHeight="1">
      <c r="A29" s="56" t="s">
        <v>15</v>
      </c>
      <c r="B29" s="36" t="s">
        <v>49</v>
      </c>
      <c r="C29" s="36" t="s">
        <v>8</v>
      </c>
      <c r="D29" s="37">
        <v>13</v>
      </c>
      <c r="E29" s="38" t="s">
        <v>58</v>
      </c>
      <c r="F29" s="37">
        <v>200</v>
      </c>
      <c r="G29" s="39">
        <v>74</v>
      </c>
      <c r="H29" s="39">
        <v>7.9</v>
      </c>
    </row>
    <row r="30" spans="1:8" s="34" customFormat="1" ht="21.6" customHeight="1">
      <c r="A30" s="29" t="s">
        <v>24</v>
      </c>
      <c r="B30" s="30" t="s">
        <v>49</v>
      </c>
      <c r="C30" s="30" t="s">
        <v>8</v>
      </c>
      <c r="D30" s="31">
        <v>13</v>
      </c>
      <c r="E30" s="32" t="s">
        <v>25</v>
      </c>
      <c r="F30" s="54"/>
      <c r="G30" s="33">
        <v>1386.9</v>
      </c>
      <c r="H30" s="33">
        <f>H31+H32</f>
        <v>215.5</v>
      </c>
    </row>
    <row r="31" spans="1:8" s="40" customFormat="1" ht="36" customHeight="1">
      <c r="A31" s="56" t="s">
        <v>13</v>
      </c>
      <c r="B31" s="36" t="s">
        <v>49</v>
      </c>
      <c r="C31" s="36" t="s">
        <v>8</v>
      </c>
      <c r="D31" s="37">
        <v>13</v>
      </c>
      <c r="E31" s="38" t="s">
        <v>25</v>
      </c>
      <c r="F31" s="37">
        <v>100</v>
      </c>
      <c r="G31" s="39">
        <v>1325.3</v>
      </c>
      <c r="H31" s="39">
        <v>210.5</v>
      </c>
    </row>
    <row r="32" spans="1:8" s="40" customFormat="1" ht="18.600000000000001" customHeight="1">
      <c r="A32" s="56" t="s">
        <v>15</v>
      </c>
      <c r="B32" s="36" t="s">
        <v>49</v>
      </c>
      <c r="C32" s="36" t="s">
        <v>8</v>
      </c>
      <c r="D32" s="37">
        <v>13</v>
      </c>
      <c r="E32" s="38" t="s">
        <v>25</v>
      </c>
      <c r="F32" s="37">
        <v>200</v>
      </c>
      <c r="G32" s="39">
        <v>61.6</v>
      </c>
      <c r="H32" s="39">
        <v>5</v>
      </c>
    </row>
    <row r="33" spans="1:8" s="4" customFormat="1" ht="35.25" customHeight="1">
      <c r="A33" s="24" t="s">
        <v>9</v>
      </c>
      <c r="B33" s="25" t="s">
        <v>49</v>
      </c>
      <c r="C33" s="25" t="s">
        <v>8</v>
      </c>
      <c r="D33" s="25" t="s">
        <v>26</v>
      </c>
      <c r="E33" s="27" t="s">
        <v>10</v>
      </c>
      <c r="F33" s="66"/>
      <c r="G33" s="55">
        <v>201779.5</v>
      </c>
      <c r="H33" s="55">
        <f>H34+H36</f>
        <v>30569.5</v>
      </c>
    </row>
    <row r="34" spans="1:8" s="34" customFormat="1" ht="43.15" customHeight="1">
      <c r="A34" s="92" t="s">
        <v>59</v>
      </c>
      <c r="B34" s="30" t="s">
        <v>49</v>
      </c>
      <c r="C34" s="30" t="s">
        <v>8</v>
      </c>
      <c r="D34" s="31" t="s">
        <v>26</v>
      </c>
      <c r="E34" s="32" t="s">
        <v>60</v>
      </c>
      <c r="F34" s="52"/>
      <c r="G34" s="33">
        <v>2182</v>
      </c>
      <c r="H34" s="33">
        <f>H35</f>
        <v>466</v>
      </c>
    </row>
    <row r="35" spans="1:8" s="40" customFormat="1" ht="17.45" customHeight="1">
      <c r="A35" s="78" t="s">
        <v>39</v>
      </c>
      <c r="B35" s="59" t="s">
        <v>49</v>
      </c>
      <c r="C35" s="36" t="s">
        <v>8</v>
      </c>
      <c r="D35" s="37" t="s">
        <v>26</v>
      </c>
      <c r="E35" s="38" t="s">
        <v>60</v>
      </c>
      <c r="F35" s="37">
        <v>500</v>
      </c>
      <c r="G35" s="39">
        <v>2182</v>
      </c>
      <c r="H35" s="39">
        <v>466</v>
      </c>
    </row>
    <row r="36" spans="1:8" s="4" customFormat="1" ht="19.149999999999999" customHeight="1">
      <c r="A36" s="24" t="s">
        <v>28</v>
      </c>
      <c r="B36" s="25" t="s">
        <v>49</v>
      </c>
      <c r="C36" s="25" t="s">
        <v>8</v>
      </c>
      <c r="D36" s="69" t="s">
        <v>26</v>
      </c>
      <c r="E36" s="27" t="s">
        <v>36</v>
      </c>
      <c r="F36" s="50"/>
      <c r="G36" s="28">
        <v>199597.5</v>
      </c>
      <c r="H36" s="28">
        <f>H37</f>
        <v>30103.5</v>
      </c>
    </row>
    <row r="37" spans="1:8" s="34" customFormat="1" ht="30" customHeight="1">
      <c r="A37" s="71" t="s">
        <v>37</v>
      </c>
      <c r="B37" s="30" t="s">
        <v>49</v>
      </c>
      <c r="C37" s="30" t="s">
        <v>8</v>
      </c>
      <c r="D37" s="70" t="s">
        <v>26</v>
      </c>
      <c r="E37" s="32" t="s">
        <v>38</v>
      </c>
      <c r="F37" s="60"/>
      <c r="G37" s="49">
        <v>199597.5</v>
      </c>
      <c r="H37" s="49">
        <f>H38+H39+H40+H41</f>
        <v>30103.5</v>
      </c>
    </row>
    <row r="38" spans="1:8" s="40" customFormat="1" ht="36" customHeight="1">
      <c r="A38" s="72" t="s">
        <v>13</v>
      </c>
      <c r="B38" s="36" t="s">
        <v>49</v>
      </c>
      <c r="C38" s="36" t="s">
        <v>8</v>
      </c>
      <c r="D38" s="61" t="s">
        <v>26</v>
      </c>
      <c r="E38" s="46" t="s">
        <v>38</v>
      </c>
      <c r="F38" s="61">
        <v>100</v>
      </c>
      <c r="G38" s="39">
        <v>133501.70000000001</v>
      </c>
      <c r="H38" s="39">
        <v>21860.1</v>
      </c>
    </row>
    <row r="39" spans="1:8" s="40" customFormat="1" ht="20.45" customHeight="1">
      <c r="A39" s="72" t="s">
        <v>15</v>
      </c>
      <c r="B39" s="36" t="s">
        <v>49</v>
      </c>
      <c r="C39" s="36" t="s">
        <v>8</v>
      </c>
      <c r="D39" s="61" t="s">
        <v>26</v>
      </c>
      <c r="E39" s="46" t="s">
        <v>38</v>
      </c>
      <c r="F39" s="61">
        <v>200</v>
      </c>
      <c r="G39" s="39">
        <v>65227.3</v>
      </c>
      <c r="H39" s="39">
        <v>8212.4</v>
      </c>
    </row>
    <row r="40" spans="1:8" s="40" customFormat="1" ht="26.25" customHeight="1">
      <c r="A40" s="35" t="s">
        <v>43</v>
      </c>
      <c r="B40" s="36" t="s">
        <v>49</v>
      </c>
      <c r="C40" s="59" t="s">
        <v>8</v>
      </c>
      <c r="D40" s="46" t="s">
        <v>26</v>
      </c>
      <c r="E40" s="46" t="s">
        <v>38</v>
      </c>
      <c r="F40" s="36" t="s">
        <v>44</v>
      </c>
      <c r="G40" s="39">
        <v>0</v>
      </c>
      <c r="H40" s="39">
        <v>0</v>
      </c>
    </row>
    <row r="41" spans="1:8" s="40" customFormat="1" ht="16.899999999999999" customHeight="1">
      <c r="A41" s="72" t="s">
        <v>17</v>
      </c>
      <c r="B41" s="36" t="s">
        <v>49</v>
      </c>
      <c r="C41" s="36" t="s">
        <v>8</v>
      </c>
      <c r="D41" s="61" t="s">
        <v>26</v>
      </c>
      <c r="E41" s="46" t="s">
        <v>38</v>
      </c>
      <c r="F41" s="61">
        <v>800</v>
      </c>
      <c r="G41" s="39">
        <v>868.5</v>
      </c>
      <c r="H41" s="39">
        <v>31</v>
      </c>
    </row>
    <row r="42" spans="1:8" s="4" customFormat="1" ht="35.450000000000003" customHeight="1">
      <c r="A42" s="24" t="s">
        <v>61</v>
      </c>
      <c r="B42" s="25" t="s">
        <v>49</v>
      </c>
      <c r="C42" s="25" t="s">
        <v>8</v>
      </c>
      <c r="D42" s="26">
        <v>13</v>
      </c>
      <c r="E42" s="27" t="s">
        <v>62</v>
      </c>
      <c r="F42" s="95"/>
      <c r="G42" s="55">
        <v>18131.900000000001</v>
      </c>
      <c r="H42" s="55">
        <f>H43</f>
        <v>3386</v>
      </c>
    </row>
    <row r="43" spans="1:8" s="4" customFormat="1" ht="21.6" customHeight="1">
      <c r="A43" s="24" t="s">
        <v>63</v>
      </c>
      <c r="B43" s="25" t="s">
        <v>49</v>
      </c>
      <c r="C43" s="25" t="s">
        <v>8</v>
      </c>
      <c r="D43" s="26">
        <v>13</v>
      </c>
      <c r="E43" s="27" t="s">
        <v>64</v>
      </c>
      <c r="F43" s="95"/>
      <c r="G43" s="55">
        <v>18131.900000000001</v>
      </c>
      <c r="H43" s="55">
        <f>H44+H46+H48+H51</f>
        <v>3386</v>
      </c>
    </row>
    <row r="44" spans="1:8" s="2" customFormat="1" ht="55.15" customHeight="1">
      <c r="A44" s="91" t="s">
        <v>65</v>
      </c>
      <c r="B44" s="58" t="s">
        <v>49</v>
      </c>
      <c r="C44" s="47" t="s">
        <v>8</v>
      </c>
      <c r="D44" s="31">
        <v>13</v>
      </c>
      <c r="E44" s="32" t="s">
        <v>66</v>
      </c>
      <c r="F44" s="62"/>
      <c r="G44" s="33">
        <v>2145.5</v>
      </c>
      <c r="H44" s="33">
        <f>H45</f>
        <v>468.2</v>
      </c>
    </row>
    <row r="45" spans="1:8" s="40" customFormat="1" ht="22.9" customHeight="1">
      <c r="A45" s="72" t="s">
        <v>15</v>
      </c>
      <c r="B45" s="59" t="s">
        <v>49</v>
      </c>
      <c r="C45" s="50" t="s">
        <v>8</v>
      </c>
      <c r="D45" s="37">
        <v>13</v>
      </c>
      <c r="E45" s="38" t="s">
        <v>66</v>
      </c>
      <c r="F45" s="61">
        <v>200</v>
      </c>
      <c r="G45" s="39">
        <v>2145.5</v>
      </c>
      <c r="H45" s="39">
        <v>468.2</v>
      </c>
    </row>
    <row r="46" spans="1:8" s="2" customFormat="1" ht="21" customHeight="1">
      <c r="A46" s="91" t="s">
        <v>67</v>
      </c>
      <c r="B46" s="58" t="s">
        <v>49</v>
      </c>
      <c r="C46" s="76" t="s">
        <v>8</v>
      </c>
      <c r="D46" s="70">
        <v>13</v>
      </c>
      <c r="E46" s="32" t="s">
        <v>68</v>
      </c>
      <c r="F46" s="45"/>
      <c r="G46" s="42">
        <v>1025</v>
      </c>
      <c r="H46" s="42">
        <f>H47</f>
        <v>250</v>
      </c>
    </row>
    <row r="47" spans="1:8" s="40" customFormat="1" ht="18" customHeight="1">
      <c r="A47" s="56" t="s">
        <v>17</v>
      </c>
      <c r="B47" s="59" t="s">
        <v>49</v>
      </c>
      <c r="C47" s="59" t="s">
        <v>8</v>
      </c>
      <c r="D47" s="46">
        <v>13</v>
      </c>
      <c r="E47" s="46" t="s">
        <v>68</v>
      </c>
      <c r="F47" s="50" t="s">
        <v>18</v>
      </c>
      <c r="G47" s="39">
        <v>1025</v>
      </c>
      <c r="H47" s="39">
        <v>250</v>
      </c>
    </row>
    <row r="48" spans="1:8" s="34" customFormat="1" ht="31.15" customHeight="1">
      <c r="A48" s="79" t="s">
        <v>69</v>
      </c>
      <c r="B48" s="58" t="s">
        <v>49</v>
      </c>
      <c r="C48" s="58" t="s">
        <v>8</v>
      </c>
      <c r="D48" s="44" t="s">
        <v>26</v>
      </c>
      <c r="E48" s="44" t="s">
        <v>70</v>
      </c>
      <c r="F48" s="62"/>
      <c r="G48" s="42">
        <v>1352.4</v>
      </c>
      <c r="H48" s="42">
        <f>H49</f>
        <v>0</v>
      </c>
    </row>
    <row r="49" spans="1:8" s="40" customFormat="1" ht="19.149999999999999" customHeight="1">
      <c r="A49" s="56" t="s">
        <v>15</v>
      </c>
      <c r="B49" s="59" t="s">
        <v>49</v>
      </c>
      <c r="C49" s="59" t="s">
        <v>8</v>
      </c>
      <c r="D49" s="46" t="s">
        <v>26</v>
      </c>
      <c r="E49" s="46" t="s">
        <v>70</v>
      </c>
      <c r="F49" s="50" t="s">
        <v>16</v>
      </c>
      <c r="G49" s="39">
        <v>1352.4</v>
      </c>
      <c r="H49" s="39">
        <v>0</v>
      </c>
    </row>
    <row r="50" spans="1:8" s="4" customFormat="1" ht="22.15" customHeight="1">
      <c r="A50" s="65" t="s">
        <v>28</v>
      </c>
      <c r="B50" s="57" t="s">
        <v>49</v>
      </c>
      <c r="C50" s="75" t="s">
        <v>8</v>
      </c>
      <c r="D50" s="69">
        <v>13</v>
      </c>
      <c r="E50" s="27" t="s">
        <v>71</v>
      </c>
      <c r="F50" s="61"/>
      <c r="G50" s="28">
        <v>13609</v>
      </c>
      <c r="H50" s="28">
        <f>H51</f>
        <v>2667.8</v>
      </c>
    </row>
    <row r="51" spans="1:8" s="34" customFormat="1" ht="31.9" customHeight="1">
      <c r="A51" s="71" t="s">
        <v>37</v>
      </c>
      <c r="B51" s="58" t="s">
        <v>49</v>
      </c>
      <c r="C51" s="76" t="s">
        <v>8</v>
      </c>
      <c r="D51" s="70">
        <v>13</v>
      </c>
      <c r="E51" s="32" t="s">
        <v>72</v>
      </c>
      <c r="F51" s="62"/>
      <c r="G51" s="49">
        <v>13609</v>
      </c>
      <c r="H51" s="49">
        <f>H52+H53</f>
        <v>2667.8</v>
      </c>
    </row>
    <row r="52" spans="1:8" s="40" customFormat="1" ht="39.6" customHeight="1">
      <c r="A52" s="72" t="s">
        <v>13</v>
      </c>
      <c r="B52" s="59" t="s">
        <v>49</v>
      </c>
      <c r="C52" s="77" t="s">
        <v>8</v>
      </c>
      <c r="D52" s="61">
        <v>13</v>
      </c>
      <c r="E52" s="46" t="s">
        <v>72</v>
      </c>
      <c r="F52" s="50" t="s">
        <v>14</v>
      </c>
      <c r="G52" s="39">
        <v>11747.1</v>
      </c>
      <c r="H52" s="39">
        <v>2126.6</v>
      </c>
    </row>
    <row r="53" spans="1:8" s="40" customFormat="1" ht="22.15" customHeight="1">
      <c r="A53" s="72" t="s">
        <v>15</v>
      </c>
      <c r="B53" s="59" t="s">
        <v>49</v>
      </c>
      <c r="C53" s="77" t="s">
        <v>8</v>
      </c>
      <c r="D53" s="61">
        <v>13</v>
      </c>
      <c r="E53" s="46" t="s">
        <v>72</v>
      </c>
      <c r="F53" s="50" t="s">
        <v>16</v>
      </c>
      <c r="G53" s="39">
        <v>1861.9</v>
      </c>
      <c r="H53" s="39">
        <v>541.20000000000005</v>
      </c>
    </row>
    <row r="54" spans="1:8" s="4" customFormat="1" ht="19.899999999999999" customHeight="1">
      <c r="A54" s="24" t="s">
        <v>40</v>
      </c>
      <c r="B54" s="25" t="s">
        <v>49</v>
      </c>
      <c r="C54" s="25" t="s">
        <v>8</v>
      </c>
      <c r="D54" s="68" t="s">
        <v>26</v>
      </c>
      <c r="E54" s="68" t="s">
        <v>41</v>
      </c>
      <c r="F54" s="74"/>
      <c r="G54" s="28">
        <v>359.6</v>
      </c>
      <c r="H54" s="28">
        <f>H55+H57</f>
        <v>0</v>
      </c>
    </row>
    <row r="55" spans="1:8" s="34" customFormat="1" ht="40.9" customHeight="1">
      <c r="A55" s="79" t="s">
        <v>73</v>
      </c>
      <c r="B55" s="30" t="s">
        <v>49</v>
      </c>
      <c r="C55" s="30" t="s">
        <v>8</v>
      </c>
      <c r="D55" s="47" t="s">
        <v>26</v>
      </c>
      <c r="E55" s="47" t="s">
        <v>74</v>
      </c>
      <c r="F55" s="82"/>
      <c r="G55" s="84">
        <v>330</v>
      </c>
      <c r="H55" s="49">
        <f>H56</f>
        <v>0</v>
      </c>
    </row>
    <row r="56" spans="1:8" s="40" customFormat="1" ht="21.6" customHeight="1">
      <c r="A56" s="89" t="s">
        <v>45</v>
      </c>
      <c r="B56" s="36" t="s">
        <v>49</v>
      </c>
      <c r="C56" s="36" t="s">
        <v>8</v>
      </c>
      <c r="D56" s="50" t="s">
        <v>26</v>
      </c>
      <c r="E56" s="50" t="s">
        <v>74</v>
      </c>
      <c r="F56" s="74">
        <v>200</v>
      </c>
      <c r="G56" s="39">
        <v>330</v>
      </c>
      <c r="H56" s="39">
        <v>0</v>
      </c>
    </row>
    <row r="57" spans="1:8" s="2" customFormat="1" ht="34.15" customHeight="1">
      <c r="A57" s="96" t="s">
        <v>75</v>
      </c>
      <c r="B57" s="30" t="s">
        <v>49</v>
      </c>
      <c r="C57" s="30" t="s">
        <v>8</v>
      </c>
      <c r="D57" s="47" t="s">
        <v>26</v>
      </c>
      <c r="E57" s="47" t="s">
        <v>76</v>
      </c>
      <c r="F57" s="82"/>
      <c r="G57" s="49">
        <v>29.6</v>
      </c>
      <c r="H57" s="49">
        <f>H58</f>
        <v>0</v>
      </c>
    </row>
    <row r="58" spans="1:8" s="40" customFormat="1" ht="20.45" customHeight="1">
      <c r="A58" s="97" t="s">
        <v>15</v>
      </c>
      <c r="B58" s="36" t="s">
        <v>49</v>
      </c>
      <c r="C58" s="36" t="s">
        <v>8</v>
      </c>
      <c r="D58" s="50" t="s">
        <v>26</v>
      </c>
      <c r="E58" s="50" t="s">
        <v>76</v>
      </c>
      <c r="F58" s="74">
        <v>200</v>
      </c>
      <c r="G58" s="39">
        <v>29.6</v>
      </c>
      <c r="H58" s="39">
        <v>0</v>
      </c>
    </row>
    <row r="59" spans="1:8" s="4" customFormat="1" ht="22.15" customHeight="1">
      <c r="A59" s="67" t="s">
        <v>29</v>
      </c>
      <c r="B59" s="25" t="s">
        <v>49</v>
      </c>
      <c r="C59" s="25" t="s">
        <v>8</v>
      </c>
      <c r="D59" s="88">
        <v>13</v>
      </c>
      <c r="E59" s="27" t="s">
        <v>30</v>
      </c>
      <c r="F59" s="74"/>
      <c r="G59" s="28">
        <v>6965.5</v>
      </c>
      <c r="H59" s="28">
        <f>H60</f>
        <v>9.3000000000000007</v>
      </c>
    </row>
    <row r="60" spans="1:8" s="4" customFormat="1" ht="60" customHeight="1">
      <c r="A60" s="65" t="s">
        <v>31</v>
      </c>
      <c r="B60" s="63" t="s">
        <v>49</v>
      </c>
      <c r="C60" s="25" t="s">
        <v>8</v>
      </c>
      <c r="D60" s="88">
        <v>13</v>
      </c>
      <c r="E60" s="85" t="s">
        <v>32</v>
      </c>
      <c r="F60" s="74"/>
      <c r="G60" s="28">
        <v>6965.5</v>
      </c>
      <c r="H60" s="28">
        <f>H61+H63</f>
        <v>9.3000000000000007</v>
      </c>
    </row>
    <row r="61" spans="1:8" s="34" customFormat="1" ht="40.9" customHeight="1">
      <c r="A61" s="43" t="s">
        <v>33</v>
      </c>
      <c r="B61" s="80" t="s">
        <v>49</v>
      </c>
      <c r="C61" s="30" t="s">
        <v>8</v>
      </c>
      <c r="D61" s="73">
        <v>13</v>
      </c>
      <c r="E61" s="86" t="s">
        <v>34</v>
      </c>
      <c r="F61" s="82"/>
      <c r="G61" s="49">
        <v>3962.1</v>
      </c>
      <c r="H61" s="49">
        <f>H62</f>
        <v>0</v>
      </c>
    </row>
    <row r="62" spans="1:8" s="81" customFormat="1" ht="19.149999999999999" customHeight="1">
      <c r="A62" s="35" t="s">
        <v>45</v>
      </c>
      <c r="B62" s="64" t="s">
        <v>49</v>
      </c>
      <c r="C62" s="36" t="s">
        <v>8</v>
      </c>
      <c r="D62" s="74">
        <v>14</v>
      </c>
      <c r="E62" s="87" t="s">
        <v>34</v>
      </c>
      <c r="F62" s="74">
        <v>200</v>
      </c>
      <c r="G62" s="39">
        <v>3962.1</v>
      </c>
      <c r="H62" s="39">
        <v>0</v>
      </c>
    </row>
    <row r="63" spans="1:8" s="34" customFormat="1" ht="33" customHeight="1">
      <c r="A63" s="43" t="s">
        <v>46</v>
      </c>
      <c r="B63" s="80" t="s">
        <v>49</v>
      </c>
      <c r="C63" s="30" t="s">
        <v>8</v>
      </c>
      <c r="D63" s="73">
        <v>13</v>
      </c>
      <c r="E63" s="86" t="s">
        <v>47</v>
      </c>
      <c r="F63" s="82"/>
      <c r="G63" s="49">
        <v>3003.4</v>
      </c>
      <c r="H63" s="49">
        <f>H64</f>
        <v>9.3000000000000007</v>
      </c>
    </row>
    <row r="64" spans="1:8" s="40" customFormat="1" ht="20.45" customHeight="1">
      <c r="A64" s="78" t="s">
        <v>45</v>
      </c>
      <c r="B64" s="36" t="s">
        <v>49</v>
      </c>
      <c r="C64" s="36" t="s">
        <v>8</v>
      </c>
      <c r="D64" s="74">
        <v>13</v>
      </c>
      <c r="E64" s="38" t="s">
        <v>47</v>
      </c>
      <c r="F64" s="74">
        <v>200</v>
      </c>
      <c r="G64" s="39">
        <v>3003.4</v>
      </c>
      <c r="H64" s="39">
        <v>9.3000000000000007</v>
      </c>
    </row>
    <row r="65" spans="1:8" s="4" customFormat="1" ht="36.6" customHeight="1">
      <c r="A65" s="93" t="s">
        <v>77</v>
      </c>
      <c r="B65" s="25" t="s">
        <v>49</v>
      </c>
      <c r="C65" s="25" t="s">
        <v>8</v>
      </c>
      <c r="D65" s="88">
        <v>13</v>
      </c>
      <c r="E65" s="27" t="s">
        <v>78</v>
      </c>
      <c r="F65" s="74"/>
      <c r="G65" s="28">
        <v>12964.8</v>
      </c>
      <c r="H65" s="28">
        <f>H66</f>
        <v>0</v>
      </c>
    </row>
    <row r="66" spans="1:8" s="34" customFormat="1" ht="49.9" customHeight="1">
      <c r="A66" s="90" t="s">
        <v>79</v>
      </c>
      <c r="B66" s="30" t="s">
        <v>49</v>
      </c>
      <c r="C66" s="30" t="s">
        <v>8</v>
      </c>
      <c r="D66" s="73">
        <v>13</v>
      </c>
      <c r="E66" s="32" t="s">
        <v>80</v>
      </c>
      <c r="F66" s="82"/>
      <c r="G66" s="49">
        <v>12964.8</v>
      </c>
      <c r="H66" s="49">
        <f>H67</f>
        <v>0</v>
      </c>
    </row>
    <row r="67" spans="1:8" s="40" customFormat="1" ht="19.149999999999999" customHeight="1">
      <c r="A67" s="97" t="s">
        <v>15</v>
      </c>
      <c r="B67" s="36" t="s">
        <v>49</v>
      </c>
      <c r="C67" s="36" t="s">
        <v>8</v>
      </c>
      <c r="D67" s="74">
        <v>13</v>
      </c>
      <c r="E67" s="38" t="s">
        <v>80</v>
      </c>
      <c r="F67" s="74">
        <v>200</v>
      </c>
      <c r="G67" s="39">
        <v>12964.8</v>
      </c>
      <c r="H67" s="39">
        <v>0</v>
      </c>
    </row>
  </sheetData>
  <mergeCells count="1">
    <mergeCell ref="A1:H1"/>
  </mergeCells>
  <pageMargins left="0.70866141732283472" right="0.27559055118110237" top="0.31496062992125984" bottom="0.31496062992125984" header="0.31496062992125984" footer="0.31496062992125984"/>
  <pageSetup paperSize="9" scale="76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2014-04-10T09:42:12Z</dcterms:modified>
</cp:coreProperties>
</file>