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3250" windowHeight="10110"/>
  </bookViews>
  <sheets>
    <sheet name="приложение 5" sheetId="1" r:id="rId1"/>
  </sheets>
  <definedNames>
    <definedName name="_xlnm._FilterDatabase" localSheetId="0" hidden="1">'приложение 5'!$A$12:$M$508</definedName>
    <definedName name="_xlnm.Print_Area" localSheetId="0">'приложение 5'!$A$1:$L$182</definedName>
    <definedName name="_xlnm.Print_Titles" localSheetId="0">'приложение 5'!$10:$11</definedName>
  </definedNames>
  <calcPr calcId="114210" fullCalcOnLoad="1"/>
</workbook>
</file>

<file path=xl/calcChain.xml><?xml version="1.0" encoding="utf-8"?>
<calcChain xmlns="http://schemas.openxmlformats.org/spreadsheetml/2006/main">
  <c r="K15" i="1"/>
  <c r="K70"/>
  <c r="K80"/>
  <c r="K115"/>
  <c r="K113"/>
  <c r="K160"/>
  <c r="K155"/>
  <c r="K153"/>
  <c r="K165"/>
  <c r="J15"/>
  <c r="J70"/>
  <c r="J80"/>
  <c r="J115"/>
  <c r="J113"/>
  <c r="J160"/>
  <c r="J165"/>
  <c r="J155"/>
  <c r="I15"/>
  <c r="I70"/>
  <c r="I80"/>
  <c r="I115"/>
  <c r="I175"/>
  <c r="I173"/>
  <c r="I160"/>
  <c r="I165"/>
  <c r="I155"/>
  <c r="H15"/>
  <c r="H75"/>
  <c r="H70"/>
  <c r="H80"/>
  <c r="H78"/>
  <c r="H120"/>
  <c r="H115"/>
  <c r="H113"/>
  <c r="H160"/>
  <c r="H155"/>
  <c r="H153"/>
  <c r="H165"/>
  <c r="G165"/>
  <c r="G163"/>
  <c r="G65"/>
  <c r="G20"/>
  <c r="G15"/>
  <c r="G25"/>
  <c r="G30"/>
  <c r="G35"/>
  <c r="G40"/>
  <c r="G38"/>
  <c r="G45"/>
  <c r="G50"/>
  <c r="G55"/>
  <c r="G60"/>
  <c r="G170"/>
  <c r="G168"/>
  <c r="G67"/>
  <c r="G66"/>
  <c r="G64"/>
  <c r="K63"/>
  <c r="J63"/>
  <c r="I63"/>
  <c r="H63"/>
  <c r="G63"/>
  <c r="G160"/>
  <c r="G155"/>
  <c r="G153"/>
  <c r="G172"/>
  <c r="G171"/>
  <c r="G169"/>
  <c r="K168"/>
  <c r="J168"/>
  <c r="I168"/>
  <c r="H168"/>
  <c r="G167"/>
  <c r="G166"/>
  <c r="G164"/>
  <c r="K163"/>
  <c r="J163"/>
  <c r="I163"/>
  <c r="H163"/>
  <c r="G75"/>
  <c r="G70"/>
  <c r="G177"/>
  <c r="G176"/>
  <c r="G174"/>
  <c r="G157"/>
  <c r="G156"/>
  <c r="G154"/>
  <c r="G162"/>
  <c r="G161"/>
  <c r="G159"/>
  <c r="G117"/>
  <c r="G116"/>
  <c r="G114"/>
  <c r="G152"/>
  <c r="G151"/>
  <c r="G149"/>
  <c r="G147"/>
  <c r="G146"/>
  <c r="G144"/>
  <c r="G142"/>
  <c r="G141"/>
  <c r="G139"/>
  <c r="G137"/>
  <c r="G136"/>
  <c r="G134"/>
  <c r="G132"/>
  <c r="G131"/>
  <c r="G129"/>
  <c r="G127"/>
  <c r="G126"/>
  <c r="G124"/>
  <c r="G122"/>
  <c r="G121"/>
  <c r="G119"/>
  <c r="G82"/>
  <c r="G81"/>
  <c r="G79"/>
  <c r="G112"/>
  <c r="G111"/>
  <c r="G109"/>
  <c r="G107"/>
  <c r="G106"/>
  <c r="G104"/>
  <c r="G102"/>
  <c r="G101"/>
  <c r="G99"/>
  <c r="G97"/>
  <c r="G96"/>
  <c r="G94"/>
  <c r="G92"/>
  <c r="G91"/>
  <c r="G89"/>
  <c r="G87"/>
  <c r="G86"/>
  <c r="G84"/>
  <c r="G72"/>
  <c r="G71"/>
  <c r="G69"/>
  <c r="G77"/>
  <c r="G76"/>
  <c r="G74"/>
  <c r="G17"/>
  <c r="G16"/>
  <c r="G14"/>
  <c r="G62"/>
  <c r="G61"/>
  <c r="G59"/>
  <c r="G57"/>
  <c r="G56"/>
  <c r="G54"/>
  <c r="G52"/>
  <c r="G51"/>
  <c r="G49"/>
  <c r="G47"/>
  <c r="G46"/>
  <c r="G44"/>
  <c r="G42"/>
  <c r="G41"/>
  <c r="G39"/>
  <c r="G37"/>
  <c r="G36"/>
  <c r="G34"/>
  <c r="G32"/>
  <c r="G31"/>
  <c r="G29"/>
  <c r="G27"/>
  <c r="G26"/>
  <c r="G24"/>
  <c r="G22"/>
  <c r="G21"/>
  <c r="G19"/>
  <c r="K48"/>
  <c r="J48"/>
  <c r="I48"/>
  <c r="H48"/>
  <c r="G48"/>
  <c r="G150"/>
  <c r="G145"/>
  <c r="G140"/>
  <c r="G135"/>
  <c r="G133"/>
  <c r="G130"/>
  <c r="G125"/>
  <c r="G115"/>
  <c r="G113"/>
  <c r="G120"/>
  <c r="G105"/>
  <c r="G110"/>
  <c r="G108"/>
  <c r="G95"/>
  <c r="G80"/>
  <c r="G78"/>
  <c r="G100"/>
  <c r="G90"/>
  <c r="G88"/>
  <c r="G85"/>
  <c r="K138"/>
  <c r="J138"/>
  <c r="I138"/>
  <c r="H138"/>
  <c r="G138"/>
  <c r="K38"/>
  <c r="J38"/>
  <c r="I38"/>
  <c r="H38"/>
  <c r="G28"/>
  <c r="H28"/>
  <c r="I28"/>
  <c r="J28"/>
  <c r="K28"/>
  <c r="K23"/>
  <c r="J23"/>
  <c r="I23"/>
  <c r="H23"/>
  <c r="G23"/>
  <c r="G158"/>
  <c r="J153"/>
  <c r="I153"/>
  <c r="H158"/>
  <c r="I158"/>
  <c r="J158"/>
  <c r="K158"/>
  <c r="K148"/>
  <c r="J148"/>
  <c r="I148"/>
  <c r="H148"/>
  <c r="G148"/>
  <c r="K143"/>
  <c r="J143"/>
  <c r="I143"/>
  <c r="H143"/>
  <c r="G143"/>
  <c r="K133"/>
  <c r="J133"/>
  <c r="I133"/>
  <c r="H133"/>
  <c r="K128"/>
  <c r="J128"/>
  <c r="I128"/>
  <c r="H128"/>
  <c r="G128"/>
  <c r="H123"/>
  <c r="I123"/>
  <c r="J123"/>
  <c r="K123"/>
  <c r="H118"/>
  <c r="I118"/>
  <c r="J118"/>
  <c r="K118"/>
  <c r="G118"/>
  <c r="G123"/>
  <c r="K108"/>
  <c r="J108"/>
  <c r="I108"/>
  <c r="H108"/>
  <c r="K103"/>
  <c r="J103"/>
  <c r="I103"/>
  <c r="H103"/>
  <c r="G103"/>
  <c r="K98"/>
  <c r="J98"/>
  <c r="I98"/>
  <c r="H98"/>
  <c r="G98"/>
  <c r="K93"/>
  <c r="J93"/>
  <c r="I93"/>
  <c r="H93"/>
  <c r="G93"/>
  <c r="K88"/>
  <c r="J88"/>
  <c r="I88"/>
  <c r="H88"/>
  <c r="I78"/>
  <c r="J78"/>
  <c r="K78"/>
  <c r="H83"/>
  <c r="I83"/>
  <c r="J83"/>
  <c r="K83"/>
  <c r="G83"/>
  <c r="H68"/>
  <c r="G68"/>
  <c r="G73"/>
  <c r="H73"/>
  <c r="I73"/>
  <c r="J73"/>
  <c r="K73"/>
  <c r="H13"/>
  <c r="I13"/>
  <c r="J13"/>
  <c r="K13"/>
  <c r="K58"/>
  <c r="J58"/>
  <c r="I58"/>
  <c r="H58"/>
  <c r="G58"/>
  <c r="K53"/>
  <c r="J53"/>
  <c r="I53"/>
  <c r="H53"/>
  <c r="G53"/>
  <c r="H18"/>
  <c r="I18"/>
  <c r="J18"/>
  <c r="K18"/>
  <c r="K43"/>
  <c r="J43"/>
  <c r="I43"/>
  <c r="H43"/>
  <c r="G43"/>
  <c r="K33"/>
  <c r="J33"/>
  <c r="I33"/>
  <c r="H33"/>
  <c r="G33"/>
  <c r="I113"/>
  <c r="I68"/>
  <c r="J68"/>
  <c r="K68"/>
  <c r="H175"/>
  <c r="H173"/>
  <c r="G175"/>
  <c r="G173"/>
  <c r="G13"/>
  <c r="K175"/>
  <c r="K173"/>
  <c r="G18"/>
  <c r="J175"/>
  <c r="J173"/>
</calcChain>
</file>

<file path=xl/sharedStrings.xml><?xml version="1.0" encoding="utf-8"?>
<sst xmlns="http://schemas.openxmlformats.org/spreadsheetml/2006/main" count="376" uniqueCount="121">
  <si>
    <t>Объем финансирования, тыс. рублей</t>
  </si>
  <si>
    <t>Источник финансирования</t>
  </si>
  <si>
    <t>Всего</t>
  </si>
  <si>
    <t>2014 г.</t>
  </si>
  <si>
    <t>2015 г.</t>
  </si>
  <si>
    <t>2016 г.</t>
  </si>
  <si>
    <t>2017 г.</t>
  </si>
  <si>
    <t>Перечень</t>
  </si>
  <si>
    <t>мероприятий государственной программы</t>
  </si>
  <si>
    <t>Ненецкого автономного округа</t>
  </si>
  <si>
    <t>итого</t>
  </si>
  <si>
    <t>федеральный бюджет</t>
  </si>
  <si>
    <t>окружной бюджет</t>
  </si>
  <si>
    <t xml:space="preserve">Итого по государственной программе </t>
  </si>
  <si>
    <t>Управление финансов Ненецкого автономного округа</t>
  </si>
  <si>
    <t>Разработка долгосрочной бюджетной стратегии Ненецкого автономного округа</t>
  </si>
  <si>
    <t>Внедрение программно-целевых методов планирования в Ненецком автономном округе</t>
  </si>
  <si>
    <t>Повышение доступности информации о деятельности организаций сектора государственного управления Ненецкого автономного округа в сфере управления государственными финансами</t>
  </si>
  <si>
    <t>Мониторинг состояния объема государственного долга и расходов на его обслуживание на предмет соответствия ограничениям, установленным Бюджетным кодексом Российской Федерации</t>
  </si>
  <si>
    <t>Соблюдение сроков исполнения обязательств по обслуживанию государственного долга</t>
  </si>
  <si>
    <t xml:space="preserve">Разработка программы государственных заимствований </t>
  </si>
  <si>
    <t xml:space="preserve">Обеспечение сбалансированности местных бюджетов </t>
  </si>
  <si>
    <t xml:space="preserve">Предоставление бюджетных кредитов из окружного бюджета бюджетам муниципального района и городского округа </t>
  </si>
  <si>
    <t>Соблюдение ограничений по уровню дефицита окружного бюджета и обеспечение его оптимального уровня для исполнения окружного бюджета</t>
  </si>
  <si>
    <t>Улучшение качества прогнозирования основных параметров окружного бюджета , соблюдение требований бюджетного законодательства.</t>
  </si>
  <si>
    <t>Аналитическое распределение расходов окружного бюджета по государственным программам Ненецкого автономного округа</t>
  </si>
  <si>
    <t>Достижение приоритетов и целей региональной государственной политики в сфере социально-экономического развития Ненецкого автономного округа.</t>
  </si>
  <si>
    <t>Внедрение программно-целевого принципа организации деятельности органов исполнительной власти Ненецкого автономного округа по управлению региональными финансами.</t>
  </si>
  <si>
    <t>Формирование окружного бюджета на основе программно-целевого принципа</t>
  </si>
  <si>
    <t>Обеспечение долгосрочной сбалансированности окружного бюджета.</t>
  </si>
  <si>
    <t>Планирование бюджетных ассигнований на оказание государственных услуг в соответствии с государственным заданием</t>
  </si>
  <si>
    <t>Повышение качества и объективности планирования бюджетных ассигнований.</t>
  </si>
  <si>
    <t>Проведение мониторинга и оценки качества финансового менеджмента главных распорядителей средств окружного бюджета и формирование их рейтинга</t>
  </si>
  <si>
    <t>Подготовка документов для привлечения кредитов</t>
  </si>
  <si>
    <t>Нормативное правовое регулирование в сфере регулирования межбюджетных отношений в Ненецком автономном округе</t>
  </si>
  <si>
    <t>Организация работ по заключению Соглашений о мерах по повышению эффективности использования бюджетных средств и увеличению поступлений налоговых и неналоговых доходов бюджетов муниципальных образований Ненецкого автономного округа</t>
  </si>
  <si>
    <t>Мониторинг и проведение оценки качества управления бюджетным процессом и мониторинг соблюдения требований бюджетного законодательства в муниципальных образованиях Ненецкого автономного округа</t>
  </si>
  <si>
    <t>Повышение ответственности органов местного самоуправления муниципальных образований Ненецкого автономного округа за проводимую бюджетную политику, открытость информации об управлении общественными финансами.</t>
  </si>
  <si>
    <t>Снижение объемов нарушений законодательства в финансово-бюджетной сфере и повышение эффективности расходования бюджетных средств, соблюдение финансовой дисциплины.</t>
  </si>
  <si>
    <t>Формирование окружного бюджета на основе долгосрочной бюджетной стратегии Ненецкого автономного округа.</t>
  </si>
  <si>
    <t>Повышение качества финансового управления главных распорядителей средств окружного бюджета.</t>
  </si>
  <si>
    <t xml:space="preserve">Ведение государственной долговой книги Ненецкого автономного округа </t>
  </si>
  <si>
    <t>Формирование рейтинга муниципальных образований Ненецкого автономного округа по качеству управления бюджетным процессом и размещение результатов проведенного мониторинга в информационно-телекоммуникационной сети Интернет</t>
  </si>
  <si>
    <t>Размещение и обеспечение в открытом доступе информации на портале Управления финансов Ненецкого автономного округа (http://www.ogv-nao.ru/ogvnao/ogv/regional/ufinek/news.htm)  в режиме реального времени</t>
  </si>
  <si>
    <t>«Управление региональными финансами в Ненецком автономном округе»</t>
  </si>
  <si>
    <t>Повышение качества собираемой отчетности, совершенствование управления процессом сбора путем автоматизации регламентов сбора отчетности, контроля сроков предоставления и ответственных, использование отчетных данных для последующих анализа и планирования.</t>
  </si>
  <si>
    <t xml:space="preserve">Расчет расходов на исполнение долговых обязательств </t>
  </si>
  <si>
    <t>Расчет и предоставление дотаций на выравнивание бюджетной обеспеченности поселений, муниципального района (городского округа)</t>
  </si>
  <si>
    <t>Приложение  3                                                                       к изменениям в государственную программу Ненецкого автономного округа «Управление региональными финансами в Ненецком автономном округе», утвержденным постановлением Администрации Ненецкого автономного округа от    .  . 2014 №     -п</t>
  </si>
  <si>
    <t>«Приложение  5                                                                                         к  государственной программе «Управление региональными финансами в Ненецком автономном округе», утвержденной постановлением Администрации Ненецкого автономного округа от 10.10.2013 № 365-п</t>
  </si>
  <si>
    <t>№ п/п</t>
  </si>
  <si>
    <t>Наименование ответственного исполнителя, соисполнителя, участника</t>
  </si>
  <si>
    <t>Срок начала реализации мероприятия</t>
  </si>
  <si>
    <t>Срок окончания реализации мероприятия</t>
  </si>
  <si>
    <t>Ожидаемый результат реализации мероприятия</t>
  </si>
  <si>
    <t>Наименование подпрограммы, мероприятия</t>
  </si>
  <si>
    <t xml:space="preserve">местные бюджеты </t>
  </si>
  <si>
    <t>иные источники</t>
  </si>
  <si>
    <t>Комплексная автоматизация бюджетного процесса</t>
  </si>
  <si>
    <t>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</si>
  <si>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</si>
  <si>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</si>
  <si>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</si>
  <si>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</si>
  <si>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</si>
  <si>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</si>
  <si>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</si>
  <si>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</si>
  <si>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</si>
  <si>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2.</t>
  </si>
  <si>
    <t>2.1.</t>
  </si>
  <si>
    <t>3.</t>
  </si>
  <si>
    <t>3.2.</t>
  </si>
  <si>
    <t>3.1.</t>
  </si>
  <si>
    <t>3.3.</t>
  </si>
  <si>
    <t>3.4.</t>
  </si>
  <si>
    <t>3.5.</t>
  </si>
  <si>
    <t>3.6.</t>
  </si>
  <si>
    <t>4.</t>
  </si>
  <si>
    <t>4.1.</t>
  </si>
  <si>
    <t>4.2.</t>
  </si>
  <si>
    <t>4.3.</t>
  </si>
  <si>
    <t>4.4.</t>
  </si>
  <si>
    <t>4.5.</t>
  </si>
  <si>
    <t>4.6.</t>
  </si>
  <si>
    <t>4.7.</t>
  </si>
  <si>
    <t>5.</t>
  </si>
  <si>
    <t>5.1.</t>
  </si>
  <si>
    <t>Подпрограмма 1 - «Обеспечение долгосрочной сбалансированности и устойчивости бюджета Ненецкого автономного округа, повышение эффективности бюджетных расходов»</t>
  </si>
  <si>
    <t>Подпрограмма 2 - «Создание и развитие информационной системы управления общественными финансами в Ненецком автономном округе»</t>
  </si>
  <si>
    <t>Подпрограмма 3 - «Управление государственным долгом Ненецкого автономного округа»</t>
  </si>
  <si>
    <t>Подпрограмма 4 - «Развитие системы межбюджетных отношений, содействие повышению уровня бюджетной обеспеченности муниципальных образований в Ненецком автономном округе»</t>
  </si>
  <si>
    <t>Подпрограмма 5 - «Обеспечение внутреннего государственного финансового контроля в сфере бюджетных правоотношений и контроля за соблюдением законодательства о контрактной системе в сфере закупок»</t>
  </si>
  <si>
    <t>Контрольно-ревизионный комитет Ненецкого автономного округа</t>
  </si>
  <si>
    <t>5.2.</t>
  </si>
  <si>
    <t>5.3.</t>
  </si>
  <si>
    <t>Проведение контрольных мероприятий в соответствии с законодательством о контрактной системе</t>
  </si>
  <si>
    <t xml:space="preserve">Обеспечение реализации мероприятий подпрограммы </t>
  </si>
  <si>
    <t>Соблюдение бюджетного законодательства и законодательства о контрактной системе в сфере закупок товаров, работ, услуг для обеспечения нужд Ненецкого автономного округа, снижение уровня нарушений при исполнении окружного бюджета, повышение ответственности должностных лиц объектов контроля при расходовании бюджетных средств.</t>
  </si>
  <si>
    <t>2015 год</t>
  </si>
  <si>
    <t>2017 год</t>
  </si>
  <si>
    <t>1.10.</t>
  </si>
  <si>
    <t>2014 год</t>
  </si>
  <si>
    <t>Соответствие объема государственного долга и расходов на его обслуживание ограничениям, установленным Бюджетным кодексом Российской Федерации.</t>
  </si>
  <si>
    <t>Формирование государственной долговой книги Ненецкого автономного округа.</t>
  </si>
  <si>
    <t>Обеспечение приемлемого и экономически обоснованного объема государственного долга с учетом стоимости его обслуживания.</t>
  </si>
  <si>
    <t>Своевременное исполнение обязательств по обслуживанию государственного долга.</t>
  </si>
  <si>
    <t>Обеспечение источниками покрытия дефицита окружного бюджета за счет государственных заимствований.</t>
  </si>
  <si>
    <t>Получение кредитов для покрытия дефицита окружного бюджета.</t>
  </si>
  <si>
    <t>Обеспечение устойчивости местных бюджетов, создание условий для более полного и эффективного исполнения полномочий органами местного самоуправления Ненецкого автономного округа.</t>
  </si>
  <si>
    <t>Нормативные правовые акты, правовые акты по вопросам межбюджетных отношений в Ненецком автономном округе.</t>
  </si>
  <si>
    <t>Исполнение расходных обязательств муниципальных образований в полном объеме.</t>
  </si>
  <si>
    <t>Укрепление финансовых возможностей органов местного самоуправления муниципальных образований Ненецкого автономного округа по решению вопросов местного значения.</t>
  </si>
  <si>
    <t>Заключение Соглашений о мерах по повышению эффективности использования бюджетных средств и увеличению поступлений налоговых и неналоговых доходов бюджетов муниципальных образований Ненецкого автономного округа, направленных на повышение качества финансового управления в муниципальных образованиях Ненецкого автономного округа.</t>
  </si>
  <si>
    <t>Повышение ответственности за невыполнение требований бюджетного законодательства органами местного самоуправления муниципальных образований Ненецкого автономного округа.</t>
  </si>
  <si>
    <t>Соблюдение законодательства о контрактной системе, недопущение нарушений в данной сфере.</t>
  </si>
  <si>
    <t xml:space="preserve">Выполнение целей, задач и целевых показателей подпрограммы. </t>
  </si>
  <si>
    <t>______________</t>
  </si>
  <si>
    <t>»</t>
  </si>
  <si>
    <t>Сверка представленных документов на наличие лимитов бюджетных обязательств и (или) бюджетных ассигнований. Сверка соответствия назначения платежа коду бюджетной классификации Российской Федерации, указанному в платежном документе. Проверка наличия документов, подтверждающих возникновение денежного обязательства, подлежащего оплате за счет средств бюджета</t>
  </si>
  <si>
    <t>Осуществление контроля за соблюдением бюджетного законодательства путем проведения контрольных мероприятий, в том числе осуществление контроля в сфере закупок в целях установления законности составления и исполнения бюджета Ненецкого автономного округа в отношении расходов, связанных с осуществлением закупок, достоверности учета таких расходов и отчетности в соответствии с законодательством о контрактной системе, бюджетным законодательством и принимаемыми в соответствии с ними нормативными правовыми актами</t>
  </si>
</sst>
</file>

<file path=xl/styles.xml><?xml version="1.0" encoding="utf-8"?>
<styleSheet xmlns="http://schemas.openxmlformats.org/spreadsheetml/2006/main">
  <numFmts count="3">
    <numFmt numFmtId="164" formatCode="#,##0.000_р_."/>
    <numFmt numFmtId="165" formatCode="#,##0_р_."/>
    <numFmt numFmtId="166" formatCode="#,##0.0_р_."/>
  </numFmts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wrapText="1"/>
    </xf>
    <xf numFmtId="166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Fill="1"/>
    <xf numFmtId="164" fontId="1" fillId="0" borderId="0" xfId="0" applyNumberFormat="1" applyFont="1" applyFill="1"/>
    <xf numFmtId="0" fontId="3" fillId="0" borderId="0" xfId="0" applyFont="1" applyFill="1" applyAlignment="1">
      <alignment wrapText="1"/>
    </xf>
    <xf numFmtId="0" fontId="0" fillId="0" borderId="0" xfId="0" applyFill="1" applyAlignment="1"/>
    <xf numFmtId="16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6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vertical="top" wrapText="1"/>
    </xf>
    <xf numFmtId="166" fontId="1" fillId="0" borderId="5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0" applyFill="1" applyAlignment="1"/>
    <xf numFmtId="164" fontId="1" fillId="0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8"/>
  <sheetViews>
    <sheetView tabSelected="1" topLeftCell="A166" zoomScaleNormal="100" workbookViewId="0">
      <selection activeCell="O6" sqref="O6"/>
    </sheetView>
  </sheetViews>
  <sheetFormatPr defaultRowHeight="15"/>
  <cols>
    <col min="1" max="1" width="4.5703125" style="4" customWidth="1"/>
    <col min="2" max="2" width="39.42578125" style="4" customWidth="1"/>
    <col min="3" max="3" width="14.85546875" style="4" customWidth="1"/>
    <col min="4" max="4" width="12.28515625" style="4" customWidth="1"/>
    <col min="5" max="5" width="12.5703125" style="4" customWidth="1"/>
    <col min="6" max="6" width="18.28515625" style="4" customWidth="1"/>
    <col min="7" max="8" width="11.7109375" style="5" customWidth="1"/>
    <col min="9" max="9" width="11" style="5" customWidth="1"/>
    <col min="10" max="10" width="10.140625" style="5" customWidth="1"/>
    <col min="11" max="11" width="9.85546875" style="5" customWidth="1"/>
    <col min="12" max="12" width="32.7109375" style="4" customWidth="1"/>
    <col min="13" max="13" width="10" style="4" bestFit="1" customWidth="1"/>
    <col min="14" max="16384" width="9.140625" style="4"/>
  </cols>
  <sheetData>
    <row r="1" spans="1:13" ht="137.25" customHeight="1">
      <c r="K1" s="27" t="s">
        <v>48</v>
      </c>
      <c r="L1" s="27"/>
    </row>
    <row r="2" spans="1:13" ht="94.5" customHeight="1">
      <c r="J2" s="6"/>
      <c r="K2" s="29" t="s">
        <v>49</v>
      </c>
      <c r="L2" s="30"/>
      <c r="M2" s="7"/>
    </row>
    <row r="3" spans="1:13" ht="18" customHeight="1">
      <c r="J3" s="6"/>
      <c r="K3" s="7"/>
      <c r="L3" s="7"/>
      <c r="M3" s="7"/>
    </row>
    <row r="5" spans="1:13" ht="15.75">
      <c r="B5" s="28" t="s">
        <v>7</v>
      </c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3" ht="15.75">
      <c r="B6" s="28" t="s">
        <v>8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3" ht="15.75">
      <c r="B7" s="28" t="s">
        <v>9</v>
      </c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3" ht="15.75">
      <c r="B8" s="28" t="s">
        <v>44</v>
      </c>
      <c r="C8" s="28"/>
      <c r="D8" s="28"/>
      <c r="E8" s="28"/>
      <c r="F8" s="28"/>
      <c r="G8" s="28"/>
      <c r="H8" s="28"/>
      <c r="I8" s="28"/>
      <c r="J8" s="28"/>
      <c r="K8" s="28"/>
      <c r="L8" s="28"/>
    </row>
    <row r="10" spans="1:13" s="1" customFormat="1" ht="62.25" customHeight="1">
      <c r="A10" s="25" t="s">
        <v>50</v>
      </c>
      <c r="B10" s="25" t="s">
        <v>55</v>
      </c>
      <c r="C10" s="20" t="s">
        <v>51</v>
      </c>
      <c r="D10" s="25" t="s">
        <v>52</v>
      </c>
      <c r="E10" s="25" t="s">
        <v>53</v>
      </c>
      <c r="F10" s="20" t="s">
        <v>1</v>
      </c>
      <c r="G10" s="31" t="s">
        <v>0</v>
      </c>
      <c r="H10" s="31"/>
      <c r="I10" s="31"/>
      <c r="J10" s="31"/>
      <c r="K10" s="31"/>
      <c r="L10" s="20" t="s">
        <v>54</v>
      </c>
    </row>
    <row r="11" spans="1:13" s="1" customFormat="1" ht="14.25" customHeight="1">
      <c r="A11" s="26"/>
      <c r="B11" s="26"/>
      <c r="C11" s="20"/>
      <c r="D11" s="26"/>
      <c r="E11" s="26"/>
      <c r="F11" s="20"/>
      <c r="G11" s="8" t="s">
        <v>2</v>
      </c>
      <c r="H11" s="8" t="s">
        <v>3</v>
      </c>
      <c r="I11" s="8" t="s">
        <v>4</v>
      </c>
      <c r="J11" s="8" t="s">
        <v>5</v>
      </c>
      <c r="K11" s="8" t="s">
        <v>6</v>
      </c>
      <c r="L11" s="20"/>
    </row>
    <row r="12" spans="1:13" s="1" customFormat="1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9">
        <v>12</v>
      </c>
    </row>
    <row r="13" spans="1:13" s="1" customFormat="1" ht="15" customHeight="1">
      <c r="A13" s="21" t="s">
        <v>59</v>
      </c>
      <c r="B13" s="19" t="s">
        <v>88</v>
      </c>
      <c r="C13" s="20" t="s">
        <v>14</v>
      </c>
      <c r="D13" s="20" t="s">
        <v>102</v>
      </c>
      <c r="E13" s="20" t="s">
        <v>100</v>
      </c>
      <c r="F13" s="3" t="s">
        <v>10</v>
      </c>
      <c r="G13" s="2">
        <f>G15</f>
        <v>238760.8</v>
      </c>
      <c r="H13" s="2">
        <f>H15</f>
        <v>59752.6</v>
      </c>
      <c r="I13" s="2">
        <f>I15</f>
        <v>59563</v>
      </c>
      <c r="J13" s="2">
        <f>J15</f>
        <v>59563</v>
      </c>
      <c r="K13" s="2">
        <f>K15</f>
        <v>59882.2</v>
      </c>
      <c r="L13" s="19"/>
      <c r="M13" s="11"/>
    </row>
    <row r="14" spans="1:13" s="1" customFormat="1" ht="30" customHeight="1">
      <c r="A14" s="21"/>
      <c r="B14" s="19"/>
      <c r="C14" s="20"/>
      <c r="D14" s="20"/>
      <c r="E14" s="20"/>
      <c r="F14" s="12" t="s">
        <v>11</v>
      </c>
      <c r="G14" s="2">
        <f>H14+I14+J14+K14</f>
        <v>0</v>
      </c>
      <c r="H14" s="2">
        <v>0</v>
      </c>
      <c r="I14" s="2">
        <v>0</v>
      </c>
      <c r="J14" s="2">
        <v>0</v>
      </c>
      <c r="K14" s="2">
        <v>0</v>
      </c>
      <c r="L14" s="19"/>
      <c r="M14" s="11"/>
    </row>
    <row r="15" spans="1:13" s="1" customFormat="1" ht="15" customHeight="1">
      <c r="A15" s="21"/>
      <c r="B15" s="19"/>
      <c r="C15" s="20"/>
      <c r="D15" s="20"/>
      <c r="E15" s="20"/>
      <c r="F15" s="12" t="s">
        <v>12</v>
      </c>
      <c r="G15" s="2">
        <f>G20+G25+G30+G35+G40+G45+G50+G55+G60+G65</f>
        <v>238760.8</v>
      </c>
      <c r="H15" s="2">
        <f>H20+H25+H30+H35+H40+H45+H50+H55+H60+H65</f>
        <v>59752.6</v>
      </c>
      <c r="I15" s="2">
        <f>I20+I25+I30+I35+I40+I45+I50+I55+I60+I65</f>
        <v>59563</v>
      </c>
      <c r="J15" s="2">
        <f>J20+J25+J30+J35+J40+J45+J50+J55+J60+J65</f>
        <v>59563</v>
      </c>
      <c r="K15" s="2">
        <f>K20+K25+K30+K35+K40+K45+K50+K55+K60+K65</f>
        <v>59882.2</v>
      </c>
      <c r="L15" s="19"/>
      <c r="M15" s="11"/>
    </row>
    <row r="16" spans="1:13" s="1" customFormat="1" ht="15" customHeight="1">
      <c r="A16" s="21"/>
      <c r="B16" s="19"/>
      <c r="C16" s="20"/>
      <c r="D16" s="20"/>
      <c r="E16" s="20"/>
      <c r="F16" s="12" t="s">
        <v>56</v>
      </c>
      <c r="G16" s="2">
        <f>H16+I16+J16+K16</f>
        <v>0</v>
      </c>
      <c r="H16" s="2">
        <v>0</v>
      </c>
      <c r="I16" s="2">
        <v>0</v>
      </c>
      <c r="J16" s="2">
        <v>0</v>
      </c>
      <c r="K16" s="2">
        <v>0</v>
      </c>
      <c r="L16" s="19"/>
      <c r="M16" s="11"/>
    </row>
    <row r="17" spans="1:13" s="1" customFormat="1" ht="14.25" customHeight="1">
      <c r="A17" s="21"/>
      <c r="B17" s="19"/>
      <c r="C17" s="20"/>
      <c r="D17" s="20"/>
      <c r="E17" s="20"/>
      <c r="F17" s="12" t="s">
        <v>57</v>
      </c>
      <c r="G17" s="2">
        <f>H17+I17+J17+K17</f>
        <v>0</v>
      </c>
      <c r="H17" s="2">
        <v>0</v>
      </c>
      <c r="I17" s="2">
        <v>0</v>
      </c>
      <c r="J17" s="2">
        <v>0</v>
      </c>
      <c r="K17" s="2">
        <v>0</v>
      </c>
      <c r="L17" s="19"/>
      <c r="M17" s="11"/>
    </row>
    <row r="18" spans="1:13" s="1" customFormat="1" ht="15" customHeight="1">
      <c r="A18" s="21" t="s">
        <v>60</v>
      </c>
      <c r="B18" s="19" t="s">
        <v>15</v>
      </c>
      <c r="C18" s="20" t="s">
        <v>14</v>
      </c>
      <c r="D18" s="20" t="s">
        <v>102</v>
      </c>
      <c r="E18" s="20" t="s">
        <v>100</v>
      </c>
      <c r="F18" s="3" t="s">
        <v>10</v>
      </c>
      <c r="G18" s="2">
        <f>G20</f>
        <v>0</v>
      </c>
      <c r="H18" s="2">
        <f>H20</f>
        <v>0</v>
      </c>
      <c r="I18" s="2">
        <f>I20</f>
        <v>0</v>
      </c>
      <c r="J18" s="2">
        <f>J20</f>
        <v>0</v>
      </c>
      <c r="K18" s="2">
        <f>K20</f>
        <v>0</v>
      </c>
      <c r="L18" s="19" t="s">
        <v>39</v>
      </c>
      <c r="M18" s="11"/>
    </row>
    <row r="19" spans="1:13" s="1" customFormat="1" ht="30" customHeight="1">
      <c r="A19" s="21"/>
      <c r="B19" s="19"/>
      <c r="C19" s="20"/>
      <c r="D19" s="20"/>
      <c r="E19" s="20"/>
      <c r="F19" s="12" t="s">
        <v>11</v>
      </c>
      <c r="G19" s="2">
        <f>H19+I19+J19+K19</f>
        <v>0</v>
      </c>
      <c r="H19" s="2">
        <v>0</v>
      </c>
      <c r="I19" s="2">
        <v>0</v>
      </c>
      <c r="J19" s="2">
        <v>0</v>
      </c>
      <c r="K19" s="2">
        <v>0</v>
      </c>
      <c r="L19" s="19"/>
      <c r="M19" s="11"/>
    </row>
    <row r="20" spans="1:13" s="1" customFormat="1" ht="15" customHeight="1">
      <c r="A20" s="21"/>
      <c r="B20" s="19"/>
      <c r="C20" s="20"/>
      <c r="D20" s="20"/>
      <c r="E20" s="20"/>
      <c r="F20" s="12" t="s">
        <v>12</v>
      </c>
      <c r="G20" s="2">
        <f>H20+I20+J20+K20</f>
        <v>0</v>
      </c>
      <c r="H20" s="2">
        <v>0</v>
      </c>
      <c r="I20" s="2">
        <v>0</v>
      </c>
      <c r="J20" s="2">
        <v>0</v>
      </c>
      <c r="K20" s="2">
        <v>0</v>
      </c>
      <c r="L20" s="19"/>
      <c r="M20" s="11"/>
    </row>
    <row r="21" spans="1:13" s="1" customFormat="1" ht="17.25" customHeight="1">
      <c r="A21" s="21"/>
      <c r="B21" s="19"/>
      <c r="C21" s="20"/>
      <c r="D21" s="20"/>
      <c r="E21" s="20"/>
      <c r="F21" s="12" t="s">
        <v>56</v>
      </c>
      <c r="G21" s="2">
        <f>H21+I21+J21+K21</f>
        <v>0</v>
      </c>
      <c r="H21" s="2">
        <v>0</v>
      </c>
      <c r="I21" s="2">
        <v>0</v>
      </c>
      <c r="J21" s="2">
        <v>0</v>
      </c>
      <c r="K21" s="2">
        <v>0</v>
      </c>
      <c r="L21" s="19"/>
      <c r="M21" s="11"/>
    </row>
    <row r="22" spans="1:13" s="1" customFormat="1" ht="18.75" customHeight="1">
      <c r="A22" s="21"/>
      <c r="B22" s="19"/>
      <c r="C22" s="20"/>
      <c r="D22" s="20"/>
      <c r="E22" s="20"/>
      <c r="F22" s="12" t="s">
        <v>57</v>
      </c>
      <c r="G22" s="2">
        <f>H22+I22+J22+K22</f>
        <v>0</v>
      </c>
      <c r="H22" s="2">
        <v>0</v>
      </c>
      <c r="I22" s="2">
        <v>0</v>
      </c>
      <c r="J22" s="2">
        <v>0</v>
      </c>
      <c r="K22" s="2">
        <v>0</v>
      </c>
      <c r="L22" s="19"/>
      <c r="M22" s="11"/>
    </row>
    <row r="23" spans="1:13" s="1" customFormat="1" ht="15" customHeight="1">
      <c r="A23" s="21" t="s">
        <v>61</v>
      </c>
      <c r="B23" s="19" t="s">
        <v>23</v>
      </c>
      <c r="C23" s="20" t="s">
        <v>14</v>
      </c>
      <c r="D23" s="20" t="s">
        <v>102</v>
      </c>
      <c r="E23" s="20" t="s">
        <v>100</v>
      </c>
      <c r="F23" s="3" t="s">
        <v>10</v>
      </c>
      <c r="G23" s="2">
        <f>G25</f>
        <v>0</v>
      </c>
      <c r="H23" s="2">
        <f>H25</f>
        <v>0</v>
      </c>
      <c r="I23" s="2">
        <f>I25</f>
        <v>0</v>
      </c>
      <c r="J23" s="2">
        <f>J25</f>
        <v>0</v>
      </c>
      <c r="K23" s="2">
        <f>K25</f>
        <v>0</v>
      </c>
      <c r="L23" s="19" t="s">
        <v>24</v>
      </c>
      <c r="M23" s="11"/>
    </row>
    <row r="24" spans="1:13" s="1" customFormat="1" ht="30" customHeight="1">
      <c r="A24" s="21"/>
      <c r="B24" s="19"/>
      <c r="C24" s="20"/>
      <c r="D24" s="20"/>
      <c r="E24" s="20"/>
      <c r="F24" s="12" t="s">
        <v>11</v>
      </c>
      <c r="G24" s="2">
        <f>H24+I24+J24+K24</f>
        <v>0</v>
      </c>
      <c r="H24" s="2">
        <v>0</v>
      </c>
      <c r="I24" s="2">
        <v>0</v>
      </c>
      <c r="J24" s="2">
        <v>0</v>
      </c>
      <c r="K24" s="2">
        <v>0</v>
      </c>
      <c r="L24" s="19"/>
      <c r="M24" s="11"/>
    </row>
    <row r="25" spans="1:13" s="1" customFormat="1" ht="15" customHeight="1">
      <c r="A25" s="21"/>
      <c r="B25" s="19"/>
      <c r="C25" s="20"/>
      <c r="D25" s="20"/>
      <c r="E25" s="20"/>
      <c r="F25" s="12" t="s">
        <v>12</v>
      </c>
      <c r="G25" s="2">
        <f>H25+I25+J25+K25</f>
        <v>0</v>
      </c>
      <c r="H25" s="2">
        <v>0</v>
      </c>
      <c r="I25" s="2">
        <v>0</v>
      </c>
      <c r="J25" s="2">
        <v>0</v>
      </c>
      <c r="K25" s="2">
        <v>0</v>
      </c>
      <c r="L25" s="19"/>
      <c r="M25" s="11"/>
    </row>
    <row r="26" spans="1:13" s="1" customFormat="1" ht="19.5" customHeight="1">
      <c r="A26" s="21"/>
      <c r="B26" s="19"/>
      <c r="C26" s="20"/>
      <c r="D26" s="20"/>
      <c r="E26" s="20"/>
      <c r="F26" s="12" t="s">
        <v>56</v>
      </c>
      <c r="G26" s="2">
        <f>H26+I26+J26+K26</f>
        <v>0</v>
      </c>
      <c r="H26" s="2">
        <v>0</v>
      </c>
      <c r="I26" s="2">
        <v>0</v>
      </c>
      <c r="J26" s="2">
        <v>0</v>
      </c>
      <c r="K26" s="2">
        <v>0</v>
      </c>
      <c r="L26" s="19"/>
      <c r="M26" s="11"/>
    </row>
    <row r="27" spans="1:13" s="1" customFormat="1" ht="23.25" customHeight="1">
      <c r="A27" s="21"/>
      <c r="B27" s="19"/>
      <c r="C27" s="20"/>
      <c r="D27" s="20"/>
      <c r="E27" s="20"/>
      <c r="F27" s="12" t="s">
        <v>57</v>
      </c>
      <c r="G27" s="2">
        <f>H27+I27+J27+K27</f>
        <v>0</v>
      </c>
      <c r="H27" s="2">
        <v>0</v>
      </c>
      <c r="I27" s="2">
        <v>0</v>
      </c>
      <c r="J27" s="2">
        <v>0</v>
      </c>
      <c r="K27" s="2">
        <v>0</v>
      </c>
      <c r="L27" s="19"/>
      <c r="M27" s="11"/>
    </row>
    <row r="28" spans="1:13" s="1" customFormat="1" ht="15" customHeight="1">
      <c r="A28" s="21" t="s">
        <v>62</v>
      </c>
      <c r="B28" s="19" t="s">
        <v>16</v>
      </c>
      <c r="C28" s="20" t="s">
        <v>14</v>
      </c>
      <c r="D28" s="20" t="s">
        <v>102</v>
      </c>
      <c r="E28" s="20" t="s">
        <v>100</v>
      </c>
      <c r="F28" s="3" t="s">
        <v>10</v>
      </c>
      <c r="G28" s="2">
        <f>G30</f>
        <v>0</v>
      </c>
      <c r="H28" s="2">
        <f>H30</f>
        <v>0</v>
      </c>
      <c r="I28" s="2">
        <f>I30</f>
        <v>0</v>
      </c>
      <c r="J28" s="2">
        <f>J30</f>
        <v>0</v>
      </c>
      <c r="K28" s="2">
        <f>K30</f>
        <v>0</v>
      </c>
      <c r="L28" s="19" t="s">
        <v>26</v>
      </c>
      <c r="M28" s="11"/>
    </row>
    <row r="29" spans="1:13" s="1" customFormat="1" ht="30" customHeight="1">
      <c r="A29" s="21"/>
      <c r="B29" s="19"/>
      <c r="C29" s="20"/>
      <c r="D29" s="20"/>
      <c r="E29" s="20"/>
      <c r="F29" s="12" t="s">
        <v>11</v>
      </c>
      <c r="G29" s="2">
        <f>H29+I29+J29+K29</f>
        <v>0</v>
      </c>
      <c r="H29" s="2">
        <v>0</v>
      </c>
      <c r="I29" s="2">
        <v>0</v>
      </c>
      <c r="J29" s="2">
        <v>0</v>
      </c>
      <c r="K29" s="2">
        <v>0</v>
      </c>
      <c r="L29" s="19"/>
      <c r="M29" s="11"/>
    </row>
    <row r="30" spans="1:13" s="1" customFormat="1" ht="15" customHeight="1">
      <c r="A30" s="21"/>
      <c r="B30" s="19"/>
      <c r="C30" s="20"/>
      <c r="D30" s="20"/>
      <c r="E30" s="20"/>
      <c r="F30" s="12" t="s">
        <v>12</v>
      </c>
      <c r="G30" s="2">
        <f>H30+I30+J30+K30</f>
        <v>0</v>
      </c>
      <c r="H30" s="2">
        <v>0</v>
      </c>
      <c r="I30" s="2">
        <v>0</v>
      </c>
      <c r="J30" s="2">
        <v>0</v>
      </c>
      <c r="K30" s="2">
        <v>0</v>
      </c>
      <c r="L30" s="19"/>
      <c r="M30" s="11"/>
    </row>
    <row r="31" spans="1:13" s="1" customFormat="1" ht="18" customHeight="1">
      <c r="A31" s="21"/>
      <c r="B31" s="19"/>
      <c r="C31" s="20"/>
      <c r="D31" s="20"/>
      <c r="E31" s="20"/>
      <c r="F31" s="12" t="s">
        <v>56</v>
      </c>
      <c r="G31" s="2">
        <f>H31+I31+J31+K31</f>
        <v>0</v>
      </c>
      <c r="H31" s="2">
        <v>0</v>
      </c>
      <c r="I31" s="2">
        <v>0</v>
      </c>
      <c r="J31" s="2">
        <v>0</v>
      </c>
      <c r="K31" s="2">
        <v>0</v>
      </c>
      <c r="L31" s="19"/>
      <c r="M31" s="11"/>
    </row>
    <row r="32" spans="1:13" s="1" customFormat="1" ht="19.5" customHeight="1">
      <c r="A32" s="21"/>
      <c r="B32" s="19"/>
      <c r="C32" s="20"/>
      <c r="D32" s="20"/>
      <c r="E32" s="20"/>
      <c r="F32" s="12" t="s">
        <v>57</v>
      </c>
      <c r="G32" s="2">
        <f>H32+I32+J32+K32</f>
        <v>0</v>
      </c>
      <c r="H32" s="2">
        <v>0</v>
      </c>
      <c r="I32" s="2">
        <v>0</v>
      </c>
      <c r="J32" s="2">
        <v>0</v>
      </c>
      <c r="K32" s="2">
        <v>0</v>
      </c>
      <c r="L32" s="19"/>
      <c r="M32" s="11"/>
    </row>
    <row r="33" spans="1:13" s="1" customFormat="1" ht="15" customHeight="1">
      <c r="A33" s="21" t="s">
        <v>63</v>
      </c>
      <c r="B33" s="19" t="s">
        <v>25</v>
      </c>
      <c r="C33" s="20" t="s">
        <v>14</v>
      </c>
      <c r="D33" s="20" t="s">
        <v>102</v>
      </c>
      <c r="E33" s="20" t="s">
        <v>100</v>
      </c>
      <c r="F33" s="3" t="s">
        <v>10</v>
      </c>
      <c r="G33" s="2">
        <f>G35</f>
        <v>0</v>
      </c>
      <c r="H33" s="2">
        <f>H35</f>
        <v>0</v>
      </c>
      <c r="I33" s="2">
        <f>I35</f>
        <v>0</v>
      </c>
      <c r="J33" s="2">
        <f>J35</f>
        <v>0</v>
      </c>
      <c r="K33" s="2">
        <f>K35</f>
        <v>0</v>
      </c>
      <c r="L33" s="19" t="s">
        <v>27</v>
      </c>
      <c r="M33" s="11"/>
    </row>
    <row r="34" spans="1:13" s="1" customFormat="1" ht="30" customHeight="1">
      <c r="A34" s="21"/>
      <c r="B34" s="19"/>
      <c r="C34" s="20"/>
      <c r="D34" s="20"/>
      <c r="E34" s="20"/>
      <c r="F34" s="12" t="s">
        <v>11</v>
      </c>
      <c r="G34" s="2">
        <f>H34+I34+J34+K34</f>
        <v>0</v>
      </c>
      <c r="H34" s="2">
        <v>0</v>
      </c>
      <c r="I34" s="2">
        <v>0</v>
      </c>
      <c r="J34" s="2">
        <v>0</v>
      </c>
      <c r="K34" s="2">
        <v>0</v>
      </c>
      <c r="L34" s="19"/>
      <c r="M34" s="11"/>
    </row>
    <row r="35" spans="1:13" s="1" customFormat="1" ht="15" customHeight="1">
      <c r="A35" s="21"/>
      <c r="B35" s="19"/>
      <c r="C35" s="20"/>
      <c r="D35" s="20"/>
      <c r="E35" s="20"/>
      <c r="F35" s="12" t="s">
        <v>12</v>
      </c>
      <c r="G35" s="2">
        <f>H35+I35+J35+K35</f>
        <v>0</v>
      </c>
      <c r="H35" s="2">
        <v>0</v>
      </c>
      <c r="I35" s="2">
        <v>0</v>
      </c>
      <c r="J35" s="2">
        <v>0</v>
      </c>
      <c r="K35" s="2">
        <v>0</v>
      </c>
      <c r="L35" s="19"/>
      <c r="M35" s="11"/>
    </row>
    <row r="36" spans="1:13" s="1" customFormat="1" ht="18.75" customHeight="1">
      <c r="A36" s="21"/>
      <c r="B36" s="19"/>
      <c r="C36" s="20"/>
      <c r="D36" s="20"/>
      <c r="E36" s="20"/>
      <c r="F36" s="12" t="s">
        <v>56</v>
      </c>
      <c r="G36" s="2">
        <f>H36+I36+J36+K36</f>
        <v>0</v>
      </c>
      <c r="H36" s="2">
        <v>0</v>
      </c>
      <c r="I36" s="2">
        <v>0</v>
      </c>
      <c r="J36" s="2">
        <v>0</v>
      </c>
      <c r="K36" s="2">
        <v>0</v>
      </c>
      <c r="L36" s="19"/>
      <c r="M36" s="11"/>
    </row>
    <row r="37" spans="1:13" s="1" customFormat="1" ht="21.75" customHeight="1">
      <c r="A37" s="21"/>
      <c r="B37" s="19"/>
      <c r="C37" s="20"/>
      <c r="D37" s="20"/>
      <c r="E37" s="20"/>
      <c r="F37" s="12" t="s">
        <v>57</v>
      </c>
      <c r="G37" s="2">
        <f>H37+I37+J37+K37</f>
        <v>0</v>
      </c>
      <c r="H37" s="2">
        <v>0</v>
      </c>
      <c r="I37" s="2">
        <v>0</v>
      </c>
      <c r="J37" s="2">
        <v>0</v>
      </c>
      <c r="K37" s="2">
        <v>0</v>
      </c>
      <c r="L37" s="19"/>
      <c r="M37" s="11"/>
    </row>
    <row r="38" spans="1:13" s="1" customFormat="1" ht="15" customHeight="1">
      <c r="A38" s="21" t="s">
        <v>64</v>
      </c>
      <c r="B38" s="19" t="s">
        <v>28</v>
      </c>
      <c r="C38" s="20" t="s">
        <v>14</v>
      </c>
      <c r="D38" s="20" t="s">
        <v>102</v>
      </c>
      <c r="E38" s="20" t="s">
        <v>100</v>
      </c>
      <c r="F38" s="3" t="s">
        <v>10</v>
      </c>
      <c r="G38" s="2">
        <f>G40</f>
        <v>0</v>
      </c>
      <c r="H38" s="2">
        <f>H40</f>
        <v>0</v>
      </c>
      <c r="I38" s="2">
        <f>I40</f>
        <v>0</v>
      </c>
      <c r="J38" s="2">
        <f>J40</f>
        <v>0</v>
      </c>
      <c r="K38" s="2">
        <f>K40</f>
        <v>0</v>
      </c>
      <c r="L38" s="19" t="s">
        <v>29</v>
      </c>
      <c r="M38" s="11"/>
    </row>
    <row r="39" spans="1:13" s="1" customFormat="1" ht="30" customHeight="1">
      <c r="A39" s="21"/>
      <c r="B39" s="19"/>
      <c r="C39" s="20"/>
      <c r="D39" s="20"/>
      <c r="E39" s="20"/>
      <c r="F39" s="12" t="s">
        <v>11</v>
      </c>
      <c r="G39" s="2">
        <f>H39+I39+J39+K39</f>
        <v>0</v>
      </c>
      <c r="H39" s="2">
        <v>0</v>
      </c>
      <c r="I39" s="2">
        <v>0</v>
      </c>
      <c r="J39" s="2">
        <v>0</v>
      </c>
      <c r="K39" s="2">
        <v>0</v>
      </c>
      <c r="L39" s="19"/>
      <c r="M39" s="11"/>
    </row>
    <row r="40" spans="1:13" s="1" customFormat="1" ht="15" customHeight="1">
      <c r="A40" s="21"/>
      <c r="B40" s="19"/>
      <c r="C40" s="20"/>
      <c r="D40" s="20"/>
      <c r="E40" s="20"/>
      <c r="F40" s="12" t="s">
        <v>12</v>
      </c>
      <c r="G40" s="2">
        <f>H40+I40+J40+K40</f>
        <v>0</v>
      </c>
      <c r="H40" s="2">
        <v>0</v>
      </c>
      <c r="I40" s="2">
        <v>0</v>
      </c>
      <c r="J40" s="2">
        <v>0</v>
      </c>
      <c r="K40" s="2">
        <v>0</v>
      </c>
      <c r="L40" s="19"/>
      <c r="M40" s="11"/>
    </row>
    <row r="41" spans="1:13" s="1" customFormat="1" ht="19.5" customHeight="1">
      <c r="A41" s="21"/>
      <c r="B41" s="19"/>
      <c r="C41" s="20"/>
      <c r="D41" s="20"/>
      <c r="E41" s="20"/>
      <c r="F41" s="12" t="s">
        <v>56</v>
      </c>
      <c r="G41" s="2">
        <f>H41+I41+J41+K41</f>
        <v>0</v>
      </c>
      <c r="H41" s="2">
        <v>0</v>
      </c>
      <c r="I41" s="2">
        <v>0</v>
      </c>
      <c r="J41" s="2">
        <v>0</v>
      </c>
      <c r="K41" s="2">
        <v>0</v>
      </c>
      <c r="L41" s="19"/>
      <c r="M41" s="11"/>
    </row>
    <row r="42" spans="1:13" s="1" customFormat="1" ht="21" customHeight="1">
      <c r="A42" s="21"/>
      <c r="B42" s="19"/>
      <c r="C42" s="20"/>
      <c r="D42" s="20"/>
      <c r="E42" s="20"/>
      <c r="F42" s="12" t="s">
        <v>57</v>
      </c>
      <c r="G42" s="2">
        <f>H42+I42+J42+K42</f>
        <v>0</v>
      </c>
      <c r="H42" s="2">
        <v>0</v>
      </c>
      <c r="I42" s="2">
        <v>0</v>
      </c>
      <c r="J42" s="2">
        <v>0</v>
      </c>
      <c r="K42" s="2">
        <v>0</v>
      </c>
      <c r="L42" s="19"/>
      <c r="M42" s="11"/>
    </row>
    <row r="43" spans="1:13" s="1" customFormat="1" ht="15" customHeight="1">
      <c r="A43" s="21" t="s">
        <v>65</v>
      </c>
      <c r="B43" s="19" t="s">
        <v>30</v>
      </c>
      <c r="C43" s="20" t="s">
        <v>14</v>
      </c>
      <c r="D43" s="20" t="s">
        <v>102</v>
      </c>
      <c r="E43" s="20" t="s">
        <v>100</v>
      </c>
      <c r="F43" s="3" t="s">
        <v>10</v>
      </c>
      <c r="G43" s="2">
        <f>G45</f>
        <v>0</v>
      </c>
      <c r="H43" s="2">
        <f>H45</f>
        <v>0</v>
      </c>
      <c r="I43" s="2">
        <f>I45</f>
        <v>0</v>
      </c>
      <c r="J43" s="2">
        <f>J45</f>
        <v>0</v>
      </c>
      <c r="K43" s="2">
        <f>K45</f>
        <v>0</v>
      </c>
      <c r="L43" s="19" t="s">
        <v>31</v>
      </c>
      <c r="M43" s="11"/>
    </row>
    <row r="44" spans="1:13" s="1" customFormat="1" ht="30" customHeight="1">
      <c r="A44" s="21"/>
      <c r="B44" s="19"/>
      <c r="C44" s="20"/>
      <c r="D44" s="20"/>
      <c r="E44" s="20"/>
      <c r="F44" s="12" t="s">
        <v>11</v>
      </c>
      <c r="G44" s="2">
        <f>H44+I44+J44+K44</f>
        <v>0</v>
      </c>
      <c r="H44" s="2">
        <v>0</v>
      </c>
      <c r="I44" s="2">
        <v>0</v>
      </c>
      <c r="J44" s="2">
        <v>0</v>
      </c>
      <c r="K44" s="2">
        <v>0</v>
      </c>
      <c r="L44" s="19"/>
      <c r="M44" s="11"/>
    </row>
    <row r="45" spans="1:13" s="1" customFormat="1" ht="15" customHeight="1">
      <c r="A45" s="21"/>
      <c r="B45" s="19"/>
      <c r="C45" s="20"/>
      <c r="D45" s="20"/>
      <c r="E45" s="20"/>
      <c r="F45" s="12" t="s">
        <v>12</v>
      </c>
      <c r="G45" s="2">
        <f>H45+I45+J45+K45</f>
        <v>0</v>
      </c>
      <c r="H45" s="2">
        <v>0</v>
      </c>
      <c r="I45" s="2">
        <v>0</v>
      </c>
      <c r="J45" s="2">
        <v>0</v>
      </c>
      <c r="K45" s="2">
        <v>0</v>
      </c>
      <c r="L45" s="19"/>
      <c r="M45" s="11"/>
    </row>
    <row r="46" spans="1:13" s="1" customFormat="1" ht="16.5" customHeight="1">
      <c r="A46" s="21"/>
      <c r="B46" s="19"/>
      <c r="C46" s="20"/>
      <c r="D46" s="20"/>
      <c r="E46" s="20"/>
      <c r="F46" s="12" t="s">
        <v>56</v>
      </c>
      <c r="G46" s="2">
        <f>H46+I46+J46+K46</f>
        <v>0</v>
      </c>
      <c r="H46" s="2">
        <v>0</v>
      </c>
      <c r="I46" s="2">
        <v>0</v>
      </c>
      <c r="J46" s="2">
        <v>0</v>
      </c>
      <c r="K46" s="2">
        <v>0</v>
      </c>
      <c r="L46" s="19"/>
      <c r="M46" s="11"/>
    </row>
    <row r="47" spans="1:13" s="1" customFormat="1" ht="20.25" customHeight="1">
      <c r="A47" s="21"/>
      <c r="B47" s="19"/>
      <c r="C47" s="20"/>
      <c r="D47" s="20"/>
      <c r="E47" s="20"/>
      <c r="F47" s="12" t="s">
        <v>57</v>
      </c>
      <c r="G47" s="2">
        <f>H47+I47+J47+K47</f>
        <v>0</v>
      </c>
      <c r="H47" s="2">
        <v>0</v>
      </c>
      <c r="I47" s="2">
        <v>0</v>
      </c>
      <c r="J47" s="2">
        <v>0</v>
      </c>
      <c r="K47" s="2">
        <v>0</v>
      </c>
      <c r="L47" s="19"/>
      <c r="M47" s="11"/>
    </row>
    <row r="48" spans="1:13" s="1" customFormat="1">
      <c r="A48" s="21" t="s">
        <v>66</v>
      </c>
      <c r="B48" s="19" t="s">
        <v>119</v>
      </c>
      <c r="C48" s="20" t="s">
        <v>14</v>
      </c>
      <c r="D48" s="20" t="s">
        <v>102</v>
      </c>
      <c r="E48" s="20" t="s">
        <v>100</v>
      </c>
      <c r="F48" s="3" t="s">
        <v>10</v>
      </c>
      <c r="G48" s="2">
        <f>G50</f>
        <v>0</v>
      </c>
      <c r="H48" s="2">
        <f>H50</f>
        <v>0</v>
      </c>
      <c r="I48" s="2">
        <f>I50</f>
        <v>0</v>
      </c>
      <c r="J48" s="2">
        <f>J50</f>
        <v>0</v>
      </c>
      <c r="K48" s="2">
        <f>K50</f>
        <v>0</v>
      </c>
      <c r="L48" s="19" t="s">
        <v>38</v>
      </c>
      <c r="M48" s="11"/>
    </row>
    <row r="49" spans="1:13" s="1" customFormat="1" ht="30">
      <c r="A49" s="21"/>
      <c r="B49" s="19"/>
      <c r="C49" s="20"/>
      <c r="D49" s="20"/>
      <c r="E49" s="20"/>
      <c r="F49" s="12" t="s">
        <v>11</v>
      </c>
      <c r="G49" s="2">
        <f>H49+I49+J49+K49</f>
        <v>0</v>
      </c>
      <c r="H49" s="2">
        <v>0</v>
      </c>
      <c r="I49" s="2">
        <v>0</v>
      </c>
      <c r="J49" s="2">
        <v>0</v>
      </c>
      <c r="K49" s="2">
        <v>0</v>
      </c>
      <c r="L49" s="19"/>
      <c r="M49" s="11"/>
    </row>
    <row r="50" spans="1:13" s="1" customFormat="1">
      <c r="A50" s="21"/>
      <c r="B50" s="19"/>
      <c r="C50" s="20"/>
      <c r="D50" s="20"/>
      <c r="E50" s="20"/>
      <c r="F50" s="12" t="s">
        <v>12</v>
      </c>
      <c r="G50" s="2">
        <f>H50+I50+J50+K50</f>
        <v>0</v>
      </c>
      <c r="H50" s="2">
        <v>0</v>
      </c>
      <c r="I50" s="2">
        <v>0</v>
      </c>
      <c r="J50" s="2">
        <v>0</v>
      </c>
      <c r="K50" s="2">
        <v>0</v>
      </c>
      <c r="L50" s="19"/>
      <c r="M50" s="11"/>
    </row>
    <row r="51" spans="1:13" s="1" customFormat="1" ht="17.25" customHeight="1">
      <c r="A51" s="21"/>
      <c r="B51" s="19"/>
      <c r="C51" s="20"/>
      <c r="D51" s="20"/>
      <c r="E51" s="20"/>
      <c r="F51" s="12" t="s">
        <v>56</v>
      </c>
      <c r="G51" s="2">
        <f>H51+I51+J51+K51</f>
        <v>0</v>
      </c>
      <c r="H51" s="2">
        <v>0</v>
      </c>
      <c r="I51" s="2">
        <v>0</v>
      </c>
      <c r="J51" s="2">
        <v>0</v>
      </c>
      <c r="K51" s="2">
        <v>0</v>
      </c>
      <c r="L51" s="19"/>
      <c r="M51" s="11"/>
    </row>
    <row r="52" spans="1:13" s="1" customFormat="1" ht="89.25" customHeight="1">
      <c r="A52" s="21"/>
      <c r="B52" s="19"/>
      <c r="C52" s="20"/>
      <c r="D52" s="20"/>
      <c r="E52" s="20"/>
      <c r="F52" s="12" t="s">
        <v>57</v>
      </c>
      <c r="G52" s="2">
        <f>H52+I52+J52+K52</f>
        <v>0</v>
      </c>
      <c r="H52" s="2">
        <v>0</v>
      </c>
      <c r="I52" s="2">
        <v>0</v>
      </c>
      <c r="J52" s="2">
        <v>0</v>
      </c>
      <c r="K52" s="2">
        <v>0</v>
      </c>
      <c r="L52" s="19"/>
      <c r="M52" s="11"/>
    </row>
    <row r="53" spans="1:13" s="1" customFormat="1" ht="15" customHeight="1">
      <c r="A53" s="21" t="s">
        <v>67</v>
      </c>
      <c r="B53" s="19" t="s">
        <v>32</v>
      </c>
      <c r="C53" s="20" t="s">
        <v>14</v>
      </c>
      <c r="D53" s="20" t="s">
        <v>102</v>
      </c>
      <c r="E53" s="20" t="s">
        <v>100</v>
      </c>
      <c r="F53" s="3" t="s">
        <v>10</v>
      </c>
      <c r="G53" s="2">
        <f>G55</f>
        <v>0</v>
      </c>
      <c r="H53" s="2">
        <f>H55</f>
        <v>0</v>
      </c>
      <c r="I53" s="2">
        <f>I55</f>
        <v>0</v>
      </c>
      <c r="J53" s="2">
        <f>J55</f>
        <v>0</v>
      </c>
      <c r="K53" s="2">
        <f>K55</f>
        <v>0</v>
      </c>
      <c r="L53" s="19" t="s">
        <v>40</v>
      </c>
      <c r="M53" s="11"/>
    </row>
    <row r="54" spans="1:13" s="1" customFormat="1" ht="30" customHeight="1">
      <c r="A54" s="21"/>
      <c r="B54" s="19"/>
      <c r="C54" s="20"/>
      <c r="D54" s="20"/>
      <c r="E54" s="20"/>
      <c r="F54" s="12" t="s">
        <v>11</v>
      </c>
      <c r="G54" s="2">
        <f>H54+I54+J54+K54</f>
        <v>0</v>
      </c>
      <c r="H54" s="2">
        <v>0</v>
      </c>
      <c r="I54" s="2">
        <v>0</v>
      </c>
      <c r="J54" s="2">
        <v>0</v>
      </c>
      <c r="K54" s="2">
        <v>0</v>
      </c>
      <c r="L54" s="19"/>
      <c r="M54" s="11"/>
    </row>
    <row r="55" spans="1:13" s="1" customFormat="1" ht="15" customHeight="1">
      <c r="A55" s="21"/>
      <c r="B55" s="19"/>
      <c r="C55" s="20"/>
      <c r="D55" s="20"/>
      <c r="E55" s="20"/>
      <c r="F55" s="12" t="s">
        <v>12</v>
      </c>
      <c r="G55" s="2">
        <f>H55+I55+J55+K55</f>
        <v>0</v>
      </c>
      <c r="H55" s="2">
        <v>0</v>
      </c>
      <c r="I55" s="2">
        <v>0</v>
      </c>
      <c r="J55" s="2">
        <v>0</v>
      </c>
      <c r="K55" s="2">
        <v>0</v>
      </c>
      <c r="L55" s="19"/>
      <c r="M55" s="11"/>
    </row>
    <row r="56" spans="1:13" s="1" customFormat="1" ht="17.25" customHeight="1">
      <c r="A56" s="21"/>
      <c r="B56" s="19"/>
      <c r="C56" s="20"/>
      <c r="D56" s="20"/>
      <c r="E56" s="20"/>
      <c r="F56" s="12" t="s">
        <v>56</v>
      </c>
      <c r="G56" s="2">
        <f>H56+I56+J56+K56</f>
        <v>0</v>
      </c>
      <c r="H56" s="2">
        <v>0</v>
      </c>
      <c r="I56" s="2">
        <v>0</v>
      </c>
      <c r="J56" s="2">
        <v>0</v>
      </c>
      <c r="K56" s="2">
        <v>0</v>
      </c>
      <c r="L56" s="19"/>
      <c r="M56" s="11"/>
    </row>
    <row r="57" spans="1:13" s="1" customFormat="1" ht="19.5" customHeight="1">
      <c r="A57" s="21"/>
      <c r="B57" s="19"/>
      <c r="C57" s="20"/>
      <c r="D57" s="20"/>
      <c r="E57" s="20"/>
      <c r="F57" s="12" t="s">
        <v>57</v>
      </c>
      <c r="G57" s="2">
        <f>H57+I57+J57+K57</f>
        <v>0</v>
      </c>
      <c r="H57" s="2">
        <v>0</v>
      </c>
      <c r="I57" s="2">
        <v>0</v>
      </c>
      <c r="J57" s="2">
        <v>0</v>
      </c>
      <c r="K57" s="2">
        <v>0</v>
      </c>
      <c r="L57" s="19"/>
      <c r="M57" s="11"/>
    </row>
    <row r="58" spans="1:13" s="1" customFormat="1" ht="15" customHeight="1">
      <c r="A58" s="21" t="s">
        <v>68</v>
      </c>
      <c r="B58" s="19" t="s">
        <v>17</v>
      </c>
      <c r="C58" s="20" t="s">
        <v>14</v>
      </c>
      <c r="D58" s="20" t="s">
        <v>102</v>
      </c>
      <c r="E58" s="20" t="s">
        <v>100</v>
      </c>
      <c r="F58" s="3" t="s">
        <v>10</v>
      </c>
      <c r="G58" s="2">
        <f>G60</f>
        <v>0</v>
      </c>
      <c r="H58" s="2">
        <f>H60</f>
        <v>0</v>
      </c>
      <c r="I58" s="2">
        <f>I60</f>
        <v>0</v>
      </c>
      <c r="J58" s="2">
        <f>J60</f>
        <v>0</v>
      </c>
      <c r="K58" s="2">
        <f>K60</f>
        <v>0</v>
      </c>
      <c r="L58" s="19" t="s">
        <v>43</v>
      </c>
      <c r="M58" s="11"/>
    </row>
    <row r="59" spans="1:13" s="1" customFormat="1" ht="30" customHeight="1">
      <c r="A59" s="21"/>
      <c r="B59" s="19"/>
      <c r="C59" s="20"/>
      <c r="D59" s="20"/>
      <c r="E59" s="20"/>
      <c r="F59" s="12" t="s">
        <v>11</v>
      </c>
      <c r="G59" s="2">
        <f>H59+I59+J59+K59</f>
        <v>0</v>
      </c>
      <c r="H59" s="2">
        <v>0</v>
      </c>
      <c r="I59" s="2">
        <v>0</v>
      </c>
      <c r="J59" s="2">
        <v>0</v>
      </c>
      <c r="K59" s="2">
        <v>0</v>
      </c>
      <c r="L59" s="19"/>
      <c r="M59" s="11"/>
    </row>
    <row r="60" spans="1:13" s="1" customFormat="1" ht="27" customHeight="1">
      <c r="A60" s="21"/>
      <c r="B60" s="19"/>
      <c r="C60" s="20"/>
      <c r="D60" s="20"/>
      <c r="E60" s="20"/>
      <c r="F60" s="12" t="s">
        <v>12</v>
      </c>
      <c r="G60" s="2">
        <f>H60+I60+J60+K60</f>
        <v>0</v>
      </c>
      <c r="H60" s="2">
        <v>0</v>
      </c>
      <c r="I60" s="2">
        <v>0</v>
      </c>
      <c r="J60" s="2">
        <v>0</v>
      </c>
      <c r="K60" s="2">
        <v>0</v>
      </c>
      <c r="L60" s="19"/>
      <c r="M60" s="11"/>
    </row>
    <row r="61" spans="1:13" s="1" customFormat="1" ht="16.5" customHeight="1">
      <c r="A61" s="21"/>
      <c r="B61" s="19"/>
      <c r="C61" s="20"/>
      <c r="D61" s="20"/>
      <c r="E61" s="20"/>
      <c r="F61" s="12" t="s">
        <v>56</v>
      </c>
      <c r="G61" s="2">
        <f>H61+I61+J61+K61</f>
        <v>0</v>
      </c>
      <c r="H61" s="2">
        <v>0</v>
      </c>
      <c r="I61" s="2">
        <v>0</v>
      </c>
      <c r="J61" s="2">
        <v>0</v>
      </c>
      <c r="K61" s="2">
        <v>0</v>
      </c>
      <c r="L61" s="19"/>
      <c r="M61" s="11"/>
    </row>
    <row r="62" spans="1:13" s="1" customFormat="1" ht="29.25" customHeight="1">
      <c r="A62" s="21"/>
      <c r="B62" s="19"/>
      <c r="C62" s="20"/>
      <c r="D62" s="20"/>
      <c r="E62" s="20"/>
      <c r="F62" s="12" t="s">
        <v>57</v>
      </c>
      <c r="G62" s="2">
        <f>H62+I62+J62+K62</f>
        <v>0</v>
      </c>
      <c r="H62" s="2">
        <v>0</v>
      </c>
      <c r="I62" s="2">
        <v>0</v>
      </c>
      <c r="J62" s="2">
        <v>0</v>
      </c>
      <c r="K62" s="2">
        <v>0</v>
      </c>
      <c r="L62" s="19"/>
      <c r="M62" s="11"/>
    </row>
    <row r="63" spans="1:13" s="1" customFormat="1" ht="17.25" customHeight="1">
      <c r="A63" s="22" t="s">
        <v>101</v>
      </c>
      <c r="B63" s="19" t="s">
        <v>97</v>
      </c>
      <c r="C63" s="20" t="s">
        <v>14</v>
      </c>
      <c r="D63" s="20" t="s">
        <v>102</v>
      </c>
      <c r="E63" s="20" t="s">
        <v>100</v>
      </c>
      <c r="F63" s="3" t="s">
        <v>10</v>
      </c>
      <c r="G63" s="2">
        <f>G65</f>
        <v>238760.8</v>
      </c>
      <c r="H63" s="2">
        <f>H65</f>
        <v>59752.6</v>
      </c>
      <c r="I63" s="2">
        <f>I65</f>
        <v>59563</v>
      </c>
      <c r="J63" s="2">
        <f>J65</f>
        <v>59563</v>
      </c>
      <c r="K63" s="2">
        <f>K65</f>
        <v>59882.2</v>
      </c>
      <c r="L63" s="19" t="s">
        <v>116</v>
      </c>
      <c r="M63" s="11"/>
    </row>
    <row r="64" spans="1:13" s="1" customFormat="1" ht="30" customHeight="1">
      <c r="A64" s="22"/>
      <c r="B64" s="19"/>
      <c r="C64" s="20"/>
      <c r="D64" s="20"/>
      <c r="E64" s="20"/>
      <c r="F64" s="12" t="s">
        <v>11</v>
      </c>
      <c r="G64" s="2">
        <f>H64+I64+J64+K64</f>
        <v>0</v>
      </c>
      <c r="H64" s="2">
        <v>0</v>
      </c>
      <c r="I64" s="2">
        <v>0</v>
      </c>
      <c r="J64" s="2">
        <v>0</v>
      </c>
      <c r="K64" s="2">
        <v>0</v>
      </c>
      <c r="L64" s="19"/>
      <c r="M64" s="11"/>
    </row>
    <row r="65" spans="1:13" s="1" customFormat="1" ht="16.5" customHeight="1">
      <c r="A65" s="22"/>
      <c r="B65" s="19"/>
      <c r="C65" s="20"/>
      <c r="D65" s="20"/>
      <c r="E65" s="20"/>
      <c r="F65" s="12" t="s">
        <v>12</v>
      </c>
      <c r="G65" s="2">
        <f>SUM(H65:K65)</f>
        <v>238760.8</v>
      </c>
      <c r="H65" s="2">
        <v>59752.6</v>
      </c>
      <c r="I65" s="2">
        <v>59563</v>
      </c>
      <c r="J65" s="2">
        <v>59563</v>
      </c>
      <c r="K65" s="2">
        <v>59882.2</v>
      </c>
      <c r="L65" s="19"/>
      <c r="M65" s="11"/>
    </row>
    <row r="66" spans="1:13" s="1" customFormat="1" ht="15.75" customHeight="1">
      <c r="A66" s="22"/>
      <c r="B66" s="19"/>
      <c r="C66" s="20"/>
      <c r="D66" s="20"/>
      <c r="E66" s="20"/>
      <c r="F66" s="12" t="s">
        <v>56</v>
      </c>
      <c r="G66" s="2">
        <f>H66+I66+J66+K66</f>
        <v>0</v>
      </c>
      <c r="H66" s="2">
        <v>0</v>
      </c>
      <c r="I66" s="2">
        <v>0</v>
      </c>
      <c r="J66" s="2">
        <v>0</v>
      </c>
      <c r="K66" s="2">
        <v>0</v>
      </c>
      <c r="L66" s="19"/>
      <c r="M66" s="11"/>
    </row>
    <row r="67" spans="1:13" s="1" customFormat="1" ht="15" customHeight="1">
      <c r="A67" s="22"/>
      <c r="B67" s="19"/>
      <c r="C67" s="20"/>
      <c r="D67" s="20"/>
      <c r="E67" s="20"/>
      <c r="F67" s="12" t="s">
        <v>57</v>
      </c>
      <c r="G67" s="2">
        <f>H67+I67+J67+K67</f>
        <v>0</v>
      </c>
      <c r="H67" s="2">
        <v>0</v>
      </c>
      <c r="I67" s="2">
        <v>0</v>
      </c>
      <c r="J67" s="2">
        <v>0</v>
      </c>
      <c r="K67" s="2">
        <v>0</v>
      </c>
      <c r="L67" s="19"/>
      <c r="M67" s="11"/>
    </row>
    <row r="68" spans="1:13" ht="15" customHeight="1">
      <c r="A68" s="21" t="s">
        <v>69</v>
      </c>
      <c r="B68" s="19" t="s">
        <v>89</v>
      </c>
      <c r="C68" s="20" t="s">
        <v>14</v>
      </c>
      <c r="D68" s="20" t="s">
        <v>102</v>
      </c>
      <c r="E68" s="20" t="s">
        <v>100</v>
      </c>
      <c r="F68" s="3" t="s">
        <v>10</v>
      </c>
      <c r="G68" s="13">
        <f>G70</f>
        <v>22161.5</v>
      </c>
      <c r="H68" s="13">
        <f>H70</f>
        <v>3311</v>
      </c>
      <c r="I68" s="13">
        <f>I70</f>
        <v>6283.5</v>
      </c>
      <c r="J68" s="13">
        <f>J70</f>
        <v>6283.5</v>
      </c>
      <c r="K68" s="13">
        <f>K70</f>
        <v>6283.5</v>
      </c>
      <c r="L68" s="19"/>
    </row>
    <row r="69" spans="1:13" ht="30" customHeight="1">
      <c r="A69" s="21"/>
      <c r="B69" s="19"/>
      <c r="C69" s="20"/>
      <c r="D69" s="20"/>
      <c r="E69" s="20"/>
      <c r="F69" s="12" t="s">
        <v>11</v>
      </c>
      <c r="G69" s="2">
        <f>H69+I69+J69+K69</f>
        <v>0</v>
      </c>
      <c r="H69" s="2">
        <v>0</v>
      </c>
      <c r="I69" s="2">
        <v>0</v>
      </c>
      <c r="J69" s="2">
        <v>0</v>
      </c>
      <c r="K69" s="2">
        <v>0</v>
      </c>
      <c r="L69" s="19"/>
    </row>
    <row r="70" spans="1:13" ht="15" customHeight="1">
      <c r="A70" s="21"/>
      <c r="B70" s="19"/>
      <c r="C70" s="20"/>
      <c r="D70" s="20"/>
      <c r="E70" s="20"/>
      <c r="F70" s="12" t="s">
        <v>12</v>
      </c>
      <c r="G70" s="13">
        <f>G75</f>
        <v>22161.5</v>
      </c>
      <c r="H70" s="13">
        <f>H75</f>
        <v>3311</v>
      </c>
      <c r="I70" s="13">
        <f>I75</f>
        <v>6283.5</v>
      </c>
      <c r="J70" s="13">
        <f>J75</f>
        <v>6283.5</v>
      </c>
      <c r="K70" s="13">
        <f>K75</f>
        <v>6283.5</v>
      </c>
      <c r="L70" s="19"/>
    </row>
    <row r="71" spans="1:13" ht="17.25" customHeight="1">
      <c r="A71" s="21"/>
      <c r="B71" s="19"/>
      <c r="C71" s="20"/>
      <c r="D71" s="20"/>
      <c r="E71" s="20"/>
      <c r="F71" s="12" t="s">
        <v>56</v>
      </c>
      <c r="G71" s="2">
        <f>H71+I71+J71+K71</f>
        <v>0</v>
      </c>
      <c r="H71" s="2">
        <v>0</v>
      </c>
      <c r="I71" s="2">
        <v>0</v>
      </c>
      <c r="J71" s="2">
        <v>0</v>
      </c>
      <c r="K71" s="2">
        <v>0</v>
      </c>
      <c r="L71" s="19"/>
    </row>
    <row r="72" spans="1:13" ht="16.5" customHeight="1">
      <c r="A72" s="21"/>
      <c r="B72" s="19"/>
      <c r="C72" s="20"/>
      <c r="D72" s="20"/>
      <c r="E72" s="20"/>
      <c r="F72" s="12" t="s">
        <v>57</v>
      </c>
      <c r="G72" s="2">
        <f>H72+I72+J72+K72</f>
        <v>0</v>
      </c>
      <c r="H72" s="2">
        <v>0</v>
      </c>
      <c r="I72" s="2">
        <v>0</v>
      </c>
      <c r="J72" s="2">
        <v>0</v>
      </c>
      <c r="K72" s="2">
        <v>0</v>
      </c>
      <c r="L72" s="19"/>
    </row>
    <row r="73" spans="1:13" s="1" customFormat="1" ht="21.75" customHeight="1">
      <c r="A73" s="21" t="s">
        <v>70</v>
      </c>
      <c r="B73" s="19" t="s">
        <v>58</v>
      </c>
      <c r="C73" s="20" t="s">
        <v>14</v>
      </c>
      <c r="D73" s="20" t="s">
        <v>102</v>
      </c>
      <c r="E73" s="20" t="s">
        <v>100</v>
      </c>
      <c r="F73" s="3" t="s">
        <v>10</v>
      </c>
      <c r="G73" s="2">
        <f>G75</f>
        <v>22161.5</v>
      </c>
      <c r="H73" s="2">
        <f>H75</f>
        <v>3311</v>
      </c>
      <c r="I73" s="2">
        <f>I75</f>
        <v>6283.5</v>
      </c>
      <c r="J73" s="2">
        <f>J75</f>
        <v>6283.5</v>
      </c>
      <c r="K73" s="2">
        <f>K75</f>
        <v>6283.5</v>
      </c>
      <c r="L73" s="19" t="s">
        <v>45</v>
      </c>
      <c r="M73" s="11"/>
    </row>
    <row r="74" spans="1:13" s="1" customFormat="1" ht="34.5" customHeight="1">
      <c r="A74" s="21"/>
      <c r="B74" s="19"/>
      <c r="C74" s="20"/>
      <c r="D74" s="20"/>
      <c r="E74" s="20"/>
      <c r="F74" s="12" t="s">
        <v>11</v>
      </c>
      <c r="G74" s="2">
        <f>H74+I74+J74+K74</f>
        <v>0</v>
      </c>
      <c r="H74" s="2">
        <v>0</v>
      </c>
      <c r="I74" s="2">
        <v>0</v>
      </c>
      <c r="J74" s="2">
        <v>0</v>
      </c>
      <c r="K74" s="2">
        <v>0</v>
      </c>
      <c r="L74" s="19"/>
      <c r="M74" s="11"/>
    </row>
    <row r="75" spans="1:13" s="1" customFormat="1" ht="18.75" customHeight="1">
      <c r="A75" s="21"/>
      <c r="B75" s="19"/>
      <c r="C75" s="20"/>
      <c r="D75" s="20"/>
      <c r="E75" s="20"/>
      <c r="F75" s="12" t="s">
        <v>12</v>
      </c>
      <c r="G75" s="2">
        <f>H75+I75+J75+K75</f>
        <v>22161.5</v>
      </c>
      <c r="H75" s="2">
        <f>898+2413</f>
        <v>3311</v>
      </c>
      <c r="I75" s="2">
        <v>6283.5</v>
      </c>
      <c r="J75" s="2">
        <v>6283.5</v>
      </c>
      <c r="K75" s="2">
        <v>6283.5</v>
      </c>
      <c r="L75" s="19"/>
      <c r="M75" s="11"/>
    </row>
    <row r="76" spans="1:13" s="1" customFormat="1" ht="20.25" customHeight="1">
      <c r="A76" s="21"/>
      <c r="B76" s="19"/>
      <c r="C76" s="20"/>
      <c r="D76" s="20"/>
      <c r="E76" s="20"/>
      <c r="F76" s="12" t="s">
        <v>56</v>
      </c>
      <c r="G76" s="2">
        <f>H76+I76+J76+K76</f>
        <v>0</v>
      </c>
      <c r="H76" s="2">
        <v>0</v>
      </c>
      <c r="I76" s="2">
        <v>0</v>
      </c>
      <c r="J76" s="2">
        <v>0</v>
      </c>
      <c r="K76" s="2">
        <v>0</v>
      </c>
      <c r="L76" s="19"/>
      <c r="M76" s="11"/>
    </row>
    <row r="77" spans="1:13" s="1" customFormat="1" ht="39" customHeight="1">
      <c r="A77" s="21"/>
      <c r="B77" s="19"/>
      <c r="C77" s="20"/>
      <c r="D77" s="20"/>
      <c r="E77" s="20"/>
      <c r="F77" s="12" t="s">
        <v>57</v>
      </c>
      <c r="G77" s="2">
        <f>H77+I77+J77+K77</f>
        <v>0</v>
      </c>
      <c r="H77" s="2">
        <v>0</v>
      </c>
      <c r="I77" s="2">
        <v>0</v>
      </c>
      <c r="J77" s="2">
        <v>0</v>
      </c>
      <c r="K77" s="2">
        <v>0</v>
      </c>
      <c r="L77" s="19"/>
      <c r="M77" s="11"/>
    </row>
    <row r="78" spans="1:13" ht="15.75" customHeight="1">
      <c r="A78" s="21" t="s">
        <v>71</v>
      </c>
      <c r="B78" s="19" t="s">
        <v>90</v>
      </c>
      <c r="C78" s="20" t="s">
        <v>14</v>
      </c>
      <c r="D78" s="20" t="s">
        <v>102</v>
      </c>
      <c r="E78" s="20" t="s">
        <v>100</v>
      </c>
      <c r="F78" s="3" t="s">
        <v>10</v>
      </c>
      <c r="G78" s="13">
        <f>G80</f>
        <v>86856.3</v>
      </c>
      <c r="H78" s="13">
        <f>H80</f>
        <v>2958.9</v>
      </c>
      <c r="I78" s="13">
        <f>I80</f>
        <v>17605.5</v>
      </c>
      <c r="J78" s="13">
        <f>J80</f>
        <v>41261.599999999999</v>
      </c>
      <c r="K78" s="13">
        <f>K80</f>
        <v>25030.3</v>
      </c>
      <c r="L78" s="19"/>
    </row>
    <row r="79" spans="1:13" ht="27.75" customHeight="1">
      <c r="A79" s="21"/>
      <c r="B79" s="19"/>
      <c r="C79" s="20"/>
      <c r="D79" s="20"/>
      <c r="E79" s="20"/>
      <c r="F79" s="12" t="s">
        <v>11</v>
      </c>
      <c r="G79" s="2">
        <f>H79+I79+J79+K79</f>
        <v>0</v>
      </c>
      <c r="H79" s="2">
        <v>0</v>
      </c>
      <c r="I79" s="2">
        <v>0</v>
      </c>
      <c r="J79" s="2">
        <v>0</v>
      </c>
      <c r="K79" s="2">
        <v>0</v>
      </c>
      <c r="L79" s="19"/>
    </row>
    <row r="80" spans="1:13" ht="15.75" customHeight="1">
      <c r="A80" s="21"/>
      <c r="B80" s="19"/>
      <c r="C80" s="20"/>
      <c r="D80" s="20"/>
      <c r="E80" s="20"/>
      <c r="F80" s="12" t="s">
        <v>12</v>
      </c>
      <c r="G80" s="13">
        <f>G85+G90+G95+G100+G105+G110</f>
        <v>86856.3</v>
      </c>
      <c r="H80" s="13">
        <f>H85+H90+H95+H100+H105+H110</f>
        <v>2958.9</v>
      </c>
      <c r="I80" s="13">
        <f>I85+I90+I95+I100+I105+I110</f>
        <v>17605.5</v>
      </c>
      <c r="J80" s="13">
        <f>J85+J90+J95+J100+J105+J110</f>
        <v>41261.599999999999</v>
      </c>
      <c r="K80" s="13">
        <f>K85+K90+K95+K100+K105+K110</f>
        <v>25030.3</v>
      </c>
      <c r="L80" s="19"/>
    </row>
    <row r="81" spans="1:12" ht="17.25" customHeight="1">
      <c r="A81" s="21"/>
      <c r="B81" s="19"/>
      <c r="C81" s="20"/>
      <c r="D81" s="20"/>
      <c r="E81" s="20"/>
      <c r="F81" s="12" t="s">
        <v>56</v>
      </c>
      <c r="G81" s="2">
        <f>H81+I81+J81+K81</f>
        <v>0</v>
      </c>
      <c r="H81" s="2">
        <v>0</v>
      </c>
      <c r="I81" s="2">
        <v>0</v>
      </c>
      <c r="J81" s="2">
        <v>0</v>
      </c>
      <c r="K81" s="2">
        <v>0</v>
      </c>
      <c r="L81" s="19"/>
    </row>
    <row r="82" spans="1:12" ht="16.5" customHeight="1">
      <c r="A82" s="21"/>
      <c r="B82" s="19"/>
      <c r="C82" s="20"/>
      <c r="D82" s="20"/>
      <c r="E82" s="20"/>
      <c r="F82" s="12" t="s">
        <v>57</v>
      </c>
      <c r="G82" s="2">
        <f>H82+I82+J82+K82</f>
        <v>0</v>
      </c>
      <c r="H82" s="2">
        <v>0</v>
      </c>
      <c r="I82" s="2">
        <v>0</v>
      </c>
      <c r="J82" s="2">
        <v>0</v>
      </c>
      <c r="K82" s="2">
        <v>0</v>
      </c>
      <c r="L82" s="19"/>
    </row>
    <row r="83" spans="1:12" ht="15" customHeight="1">
      <c r="A83" s="21" t="s">
        <v>73</v>
      </c>
      <c r="B83" s="19" t="s">
        <v>18</v>
      </c>
      <c r="C83" s="20" t="s">
        <v>14</v>
      </c>
      <c r="D83" s="20" t="s">
        <v>102</v>
      </c>
      <c r="E83" s="20" t="s">
        <v>100</v>
      </c>
      <c r="F83" s="3" t="s">
        <v>10</v>
      </c>
      <c r="G83" s="2">
        <f>G85</f>
        <v>0</v>
      </c>
      <c r="H83" s="2">
        <f>H85</f>
        <v>0</v>
      </c>
      <c r="I83" s="2">
        <f>I85</f>
        <v>0</v>
      </c>
      <c r="J83" s="2">
        <f>J85</f>
        <v>0</v>
      </c>
      <c r="K83" s="2">
        <f>K85</f>
        <v>0</v>
      </c>
      <c r="L83" s="19" t="s">
        <v>103</v>
      </c>
    </row>
    <row r="84" spans="1:12" ht="30" customHeight="1">
      <c r="A84" s="21"/>
      <c r="B84" s="19"/>
      <c r="C84" s="20"/>
      <c r="D84" s="20"/>
      <c r="E84" s="20"/>
      <c r="F84" s="12" t="s">
        <v>11</v>
      </c>
      <c r="G84" s="2">
        <f>H84+I84+J84+K84</f>
        <v>0</v>
      </c>
      <c r="H84" s="2">
        <v>0</v>
      </c>
      <c r="I84" s="2">
        <v>0</v>
      </c>
      <c r="J84" s="2">
        <v>0</v>
      </c>
      <c r="K84" s="2">
        <v>0</v>
      </c>
      <c r="L84" s="19"/>
    </row>
    <row r="85" spans="1:12" ht="15" customHeight="1">
      <c r="A85" s="21"/>
      <c r="B85" s="19"/>
      <c r="C85" s="20"/>
      <c r="D85" s="20"/>
      <c r="E85" s="20"/>
      <c r="F85" s="12" t="s">
        <v>12</v>
      </c>
      <c r="G85" s="2">
        <f>H85+I85+J85+K85</f>
        <v>0</v>
      </c>
      <c r="H85" s="2">
        <v>0</v>
      </c>
      <c r="I85" s="2">
        <v>0</v>
      </c>
      <c r="J85" s="2">
        <v>0</v>
      </c>
      <c r="K85" s="2">
        <v>0</v>
      </c>
      <c r="L85" s="19"/>
    </row>
    <row r="86" spans="1:12" ht="20.25" customHeight="1">
      <c r="A86" s="21"/>
      <c r="B86" s="19"/>
      <c r="C86" s="20"/>
      <c r="D86" s="20"/>
      <c r="E86" s="20"/>
      <c r="F86" s="12" t="s">
        <v>56</v>
      </c>
      <c r="G86" s="2">
        <f>H86+I86+J86+K86</f>
        <v>0</v>
      </c>
      <c r="H86" s="2">
        <v>0</v>
      </c>
      <c r="I86" s="2">
        <v>0</v>
      </c>
      <c r="J86" s="2">
        <v>0</v>
      </c>
      <c r="K86" s="2">
        <v>0</v>
      </c>
      <c r="L86" s="19"/>
    </row>
    <row r="87" spans="1:12" ht="27" customHeight="1">
      <c r="A87" s="21"/>
      <c r="B87" s="19"/>
      <c r="C87" s="20"/>
      <c r="D87" s="20"/>
      <c r="E87" s="20"/>
      <c r="F87" s="12" t="s">
        <v>57</v>
      </c>
      <c r="G87" s="2">
        <f>H87+I87+J87+K87</f>
        <v>0</v>
      </c>
      <c r="H87" s="2">
        <v>0</v>
      </c>
      <c r="I87" s="2">
        <v>0</v>
      </c>
      <c r="J87" s="2">
        <v>0</v>
      </c>
      <c r="K87" s="2">
        <v>0</v>
      </c>
      <c r="L87" s="19"/>
    </row>
    <row r="88" spans="1:12" ht="15" customHeight="1">
      <c r="A88" s="21" t="s">
        <v>72</v>
      </c>
      <c r="B88" s="19" t="s">
        <v>41</v>
      </c>
      <c r="C88" s="20" t="s">
        <v>14</v>
      </c>
      <c r="D88" s="20" t="s">
        <v>102</v>
      </c>
      <c r="E88" s="20" t="s">
        <v>100</v>
      </c>
      <c r="F88" s="3" t="s">
        <v>10</v>
      </c>
      <c r="G88" s="2">
        <f>G90</f>
        <v>0</v>
      </c>
      <c r="H88" s="2">
        <f>H90</f>
        <v>0</v>
      </c>
      <c r="I88" s="2">
        <f>I90</f>
        <v>0</v>
      </c>
      <c r="J88" s="2">
        <f>J90</f>
        <v>0</v>
      </c>
      <c r="K88" s="2">
        <f>K90</f>
        <v>0</v>
      </c>
      <c r="L88" s="19" t="s">
        <v>104</v>
      </c>
    </row>
    <row r="89" spans="1:12" ht="30" customHeight="1">
      <c r="A89" s="21"/>
      <c r="B89" s="19"/>
      <c r="C89" s="20"/>
      <c r="D89" s="20"/>
      <c r="E89" s="20"/>
      <c r="F89" s="12" t="s">
        <v>11</v>
      </c>
      <c r="G89" s="2">
        <f>H89+I89+J89+K89</f>
        <v>0</v>
      </c>
      <c r="H89" s="2">
        <v>0</v>
      </c>
      <c r="I89" s="2">
        <v>0</v>
      </c>
      <c r="J89" s="2">
        <v>0</v>
      </c>
      <c r="K89" s="2">
        <v>0</v>
      </c>
      <c r="L89" s="19"/>
    </row>
    <row r="90" spans="1:12" ht="15" customHeight="1">
      <c r="A90" s="21"/>
      <c r="B90" s="19"/>
      <c r="C90" s="20"/>
      <c r="D90" s="20"/>
      <c r="E90" s="20"/>
      <c r="F90" s="12" t="s">
        <v>12</v>
      </c>
      <c r="G90" s="2">
        <f>H90+I90+J90+K90</f>
        <v>0</v>
      </c>
      <c r="H90" s="2">
        <v>0</v>
      </c>
      <c r="I90" s="2">
        <v>0</v>
      </c>
      <c r="J90" s="2">
        <v>0</v>
      </c>
      <c r="K90" s="2">
        <v>0</v>
      </c>
      <c r="L90" s="19"/>
    </row>
    <row r="91" spans="1:12" ht="17.25" customHeight="1">
      <c r="A91" s="21"/>
      <c r="B91" s="19"/>
      <c r="C91" s="20"/>
      <c r="D91" s="20"/>
      <c r="E91" s="20"/>
      <c r="F91" s="12" t="s">
        <v>56</v>
      </c>
      <c r="G91" s="2">
        <f>H91+I91+J91+K91</f>
        <v>0</v>
      </c>
      <c r="H91" s="2">
        <v>0</v>
      </c>
      <c r="I91" s="2">
        <v>0</v>
      </c>
      <c r="J91" s="2">
        <v>0</v>
      </c>
      <c r="K91" s="2">
        <v>0</v>
      </c>
      <c r="L91" s="19"/>
    </row>
    <row r="92" spans="1:12" ht="19.5" customHeight="1">
      <c r="A92" s="21"/>
      <c r="B92" s="19"/>
      <c r="C92" s="20"/>
      <c r="D92" s="20"/>
      <c r="E92" s="20"/>
      <c r="F92" s="12" t="s">
        <v>57</v>
      </c>
      <c r="G92" s="2">
        <f>H92+I92+J92+K92</f>
        <v>0</v>
      </c>
      <c r="H92" s="2">
        <v>0</v>
      </c>
      <c r="I92" s="2">
        <v>0</v>
      </c>
      <c r="J92" s="2">
        <v>0</v>
      </c>
      <c r="K92" s="2">
        <v>0</v>
      </c>
      <c r="L92" s="19"/>
    </row>
    <row r="93" spans="1:12" ht="15" customHeight="1">
      <c r="A93" s="21" t="s">
        <v>74</v>
      </c>
      <c r="B93" s="19" t="s">
        <v>46</v>
      </c>
      <c r="C93" s="20" t="s">
        <v>14</v>
      </c>
      <c r="D93" s="20" t="s">
        <v>102</v>
      </c>
      <c r="E93" s="20" t="s">
        <v>100</v>
      </c>
      <c r="F93" s="3" t="s">
        <v>10</v>
      </c>
      <c r="G93" s="2">
        <f>G95</f>
        <v>86856.3</v>
      </c>
      <c r="H93" s="2">
        <f>H95</f>
        <v>2958.9</v>
      </c>
      <c r="I93" s="2">
        <f>I95</f>
        <v>17605.5</v>
      </c>
      <c r="J93" s="2">
        <f>J95</f>
        <v>41261.599999999999</v>
      </c>
      <c r="K93" s="2">
        <f>K95</f>
        <v>25030.3</v>
      </c>
      <c r="L93" s="19" t="s">
        <v>105</v>
      </c>
    </row>
    <row r="94" spans="1:12" ht="30" customHeight="1">
      <c r="A94" s="21"/>
      <c r="B94" s="19"/>
      <c r="C94" s="20"/>
      <c r="D94" s="20"/>
      <c r="E94" s="20"/>
      <c r="F94" s="12" t="s">
        <v>11</v>
      </c>
      <c r="G94" s="2">
        <f>H94+I94+J94+K94</f>
        <v>0</v>
      </c>
      <c r="H94" s="2">
        <v>0</v>
      </c>
      <c r="I94" s="2">
        <v>0</v>
      </c>
      <c r="J94" s="2">
        <v>0</v>
      </c>
      <c r="K94" s="2">
        <v>0</v>
      </c>
      <c r="L94" s="19"/>
    </row>
    <row r="95" spans="1:12" ht="15" customHeight="1">
      <c r="A95" s="21"/>
      <c r="B95" s="19"/>
      <c r="C95" s="20"/>
      <c r="D95" s="20"/>
      <c r="E95" s="20"/>
      <c r="F95" s="12" t="s">
        <v>12</v>
      </c>
      <c r="G95" s="2">
        <f>H95+I95+J95+K95</f>
        <v>86856.3</v>
      </c>
      <c r="H95" s="2">
        <v>2958.9</v>
      </c>
      <c r="I95" s="2">
        <v>17605.5</v>
      </c>
      <c r="J95" s="2">
        <v>41261.599999999999</v>
      </c>
      <c r="K95" s="2">
        <v>25030.3</v>
      </c>
      <c r="L95" s="19"/>
    </row>
    <row r="96" spans="1:12" ht="15" customHeight="1">
      <c r="A96" s="21"/>
      <c r="B96" s="19"/>
      <c r="C96" s="20"/>
      <c r="D96" s="20"/>
      <c r="E96" s="20"/>
      <c r="F96" s="12" t="s">
        <v>56</v>
      </c>
      <c r="G96" s="2">
        <f>H96+I96+J96+K96</f>
        <v>0</v>
      </c>
      <c r="H96" s="2">
        <v>0</v>
      </c>
      <c r="I96" s="2">
        <v>0</v>
      </c>
      <c r="J96" s="2">
        <v>0</v>
      </c>
      <c r="K96" s="2">
        <v>0</v>
      </c>
      <c r="L96" s="19"/>
    </row>
    <row r="97" spans="1:12" ht="14.25" customHeight="1">
      <c r="A97" s="21"/>
      <c r="B97" s="19"/>
      <c r="C97" s="20"/>
      <c r="D97" s="20"/>
      <c r="E97" s="20"/>
      <c r="F97" s="12" t="s">
        <v>57</v>
      </c>
      <c r="G97" s="2">
        <f>H97+I97+J97+K97</f>
        <v>0</v>
      </c>
      <c r="H97" s="2">
        <v>0</v>
      </c>
      <c r="I97" s="2">
        <v>0</v>
      </c>
      <c r="J97" s="2">
        <v>0</v>
      </c>
      <c r="K97" s="2">
        <v>0</v>
      </c>
      <c r="L97" s="19"/>
    </row>
    <row r="98" spans="1:12" ht="18.75" customHeight="1">
      <c r="A98" s="21" t="s">
        <v>75</v>
      </c>
      <c r="B98" s="19" t="s">
        <v>19</v>
      </c>
      <c r="C98" s="20" t="s">
        <v>14</v>
      </c>
      <c r="D98" s="20" t="s">
        <v>102</v>
      </c>
      <c r="E98" s="20" t="s">
        <v>100</v>
      </c>
      <c r="F98" s="3" t="s">
        <v>10</v>
      </c>
      <c r="G98" s="2">
        <f>G100</f>
        <v>0</v>
      </c>
      <c r="H98" s="2">
        <f>H100</f>
        <v>0</v>
      </c>
      <c r="I98" s="2">
        <f>I100</f>
        <v>0</v>
      </c>
      <c r="J98" s="2">
        <f>J100</f>
        <v>0</v>
      </c>
      <c r="K98" s="2">
        <f>K100</f>
        <v>0</v>
      </c>
      <c r="L98" s="19" t="s">
        <v>106</v>
      </c>
    </row>
    <row r="99" spans="1:12" ht="36" customHeight="1">
      <c r="A99" s="21"/>
      <c r="B99" s="19"/>
      <c r="C99" s="20"/>
      <c r="D99" s="20"/>
      <c r="E99" s="20"/>
      <c r="F99" s="12" t="s">
        <v>11</v>
      </c>
      <c r="G99" s="2">
        <f>H99+I99+J99+K99</f>
        <v>0</v>
      </c>
      <c r="H99" s="2">
        <v>0</v>
      </c>
      <c r="I99" s="2">
        <v>0</v>
      </c>
      <c r="J99" s="2">
        <v>0</v>
      </c>
      <c r="K99" s="2">
        <v>0</v>
      </c>
      <c r="L99" s="19"/>
    </row>
    <row r="100" spans="1:12" ht="15" customHeight="1">
      <c r="A100" s="21"/>
      <c r="B100" s="19"/>
      <c r="C100" s="20"/>
      <c r="D100" s="20"/>
      <c r="E100" s="20"/>
      <c r="F100" s="12" t="s">
        <v>12</v>
      </c>
      <c r="G100" s="2">
        <f>H100+I100+J100+K100</f>
        <v>0</v>
      </c>
      <c r="H100" s="2">
        <v>0</v>
      </c>
      <c r="I100" s="2">
        <v>0</v>
      </c>
      <c r="J100" s="2">
        <v>0</v>
      </c>
      <c r="K100" s="2">
        <v>0</v>
      </c>
      <c r="L100" s="19"/>
    </row>
    <row r="101" spans="1:12" ht="21" customHeight="1">
      <c r="A101" s="21"/>
      <c r="B101" s="19"/>
      <c r="C101" s="20"/>
      <c r="D101" s="20"/>
      <c r="E101" s="20"/>
      <c r="F101" s="12" t="s">
        <v>56</v>
      </c>
      <c r="G101" s="2">
        <f>H101+I101+J101+K101</f>
        <v>0</v>
      </c>
      <c r="H101" s="2">
        <v>0</v>
      </c>
      <c r="I101" s="2">
        <v>0</v>
      </c>
      <c r="J101" s="2">
        <v>0</v>
      </c>
      <c r="K101" s="2">
        <v>0</v>
      </c>
      <c r="L101" s="19"/>
    </row>
    <row r="102" spans="1:12" ht="24.75" customHeight="1">
      <c r="A102" s="21"/>
      <c r="B102" s="19"/>
      <c r="C102" s="20"/>
      <c r="D102" s="20"/>
      <c r="E102" s="20"/>
      <c r="F102" s="12" t="s">
        <v>57</v>
      </c>
      <c r="G102" s="2">
        <f>H102+I102+J102+K102</f>
        <v>0</v>
      </c>
      <c r="H102" s="2">
        <v>0</v>
      </c>
      <c r="I102" s="2">
        <v>0</v>
      </c>
      <c r="J102" s="2">
        <v>0</v>
      </c>
      <c r="K102" s="2">
        <v>0</v>
      </c>
      <c r="L102" s="19"/>
    </row>
    <row r="103" spans="1:12" ht="15" customHeight="1">
      <c r="A103" s="21" t="s">
        <v>76</v>
      </c>
      <c r="B103" s="19" t="s">
        <v>20</v>
      </c>
      <c r="C103" s="20" t="s">
        <v>14</v>
      </c>
      <c r="D103" s="20" t="s">
        <v>102</v>
      </c>
      <c r="E103" s="20" t="s">
        <v>100</v>
      </c>
      <c r="F103" s="3" t="s">
        <v>10</v>
      </c>
      <c r="G103" s="2">
        <f>G105</f>
        <v>0</v>
      </c>
      <c r="H103" s="2">
        <f>H105</f>
        <v>0</v>
      </c>
      <c r="I103" s="2">
        <f>I105</f>
        <v>0</v>
      </c>
      <c r="J103" s="2">
        <f>J105</f>
        <v>0</v>
      </c>
      <c r="K103" s="2">
        <f>K105</f>
        <v>0</v>
      </c>
      <c r="L103" s="19" t="s">
        <v>107</v>
      </c>
    </row>
    <row r="104" spans="1:12" ht="30" customHeight="1">
      <c r="A104" s="21"/>
      <c r="B104" s="19"/>
      <c r="C104" s="20"/>
      <c r="D104" s="20"/>
      <c r="E104" s="20"/>
      <c r="F104" s="12" t="s">
        <v>11</v>
      </c>
      <c r="G104" s="2">
        <f>H104+I104+J104+K104</f>
        <v>0</v>
      </c>
      <c r="H104" s="2">
        <v>0</v>
      </c>
      <c r="I104" s="2">
        <v>0</v>
      </c>
      <c r="J104" s="2">
        <v>0</v>
      </c>
      <c r="K104" s="2">
        <v>0</v>
      </c>
      <c r="L104" s="19"/>
    </row>
    <row r="105" spans="1:12" ht="15" customHeight="1">
      <c r="A105" s="21"/>
      <c r="B105" s="19"/>
      <c r="C105" s="20"/>
      <c r="D105" s="20"/>
      <c r="E105" s="20"/>
      <c r="F105" s="12" t="s">
        <v>12</v>
      </c>
      <c r="G105" s="2">
        <f>H105+I105+J105+K105</f>
        <v>0</v>
      </c>
      <c r="H105" s="2">
        <v>0</v>
      </c>
      <c r="I105" s="2">
        <v>0</v>
      </c>
      <c r="J105" s="2">
        <v>0</v>
      </c>
      <c r="K105" s="2">
        <v>0</v>
      </c>
      <c r="L105" s="19"/>
    </row>
    <row r="106" spans="1:12" ht="18" customHeight="1">
      <c r="A106" s="21"/>
      <c r="B106" s="19"/>
      <c r="C106" s="20"/>
      <c r="D106" s="20"/>
      <c r="E106" s="20"/>
      <c r="F106" s="12" t="s">
        <v>56</v>
      </c>
      <c r="G106" s="2">
        <f>H106+I106+J106+K106</f>
        <v>0</v>
      </c>
      <c r="H106" s="2">
        <v>0</v>
      </c>
      <c r="I106" s="2">
        <v>0</v>
      </c>
      <c r="J106" s="2">
        <v>0</v>
      </c>
      <c r="K106" s="2">
        <v>0</v>
      </c>
      <c r="L106" s="19"/>
    </row>
    <row r="107" spans="1:12" ht="18" customHeight="1">
      <c r="A107" s="21"/>
      <c r="B107" s="19"/>
      <c r="C107" s="20"/>
      <c r="D107" s="20"/>
      <c r="E107" s="20"/>
      <c r="F107" s="12" t="s">
        <v>57</v>
      </c>
      <c r="G107" s="2">
        <f>H107+I107+J107+K107</f>
        <v>0</v>
      </c>
      <c r="H107" s="2">
        <v>0</v>
      </c>
      <c r="I107" s="2">
        <v>0</v>
      </c>
      <c r="J107" s="2">
        <v>0</v>
      </c>
      <c r="K107" s="2">
        <v>0</v>
      </c>
      <c r="L107" s="19"/>
    </row>
    <row r="108" spans="1:12" ht="18.75" customHeight="1">
      <c r="A108" s="21" t="s">
        <v>77</v>
      </c>
      <c r="B108" s="19" t="s">
        <v>33</v>
      </c>
      <c r="C108" s="20" t="s">
        <v>14</v>
      </c>
      <c r="D108" s="20" t="s">
        <v>102</v>
      </c>
      <c r="E108" s="20" t="s">
        <v>100</v>
      </c>
      <c r="F108" s="3" t="s">
        <v>10</v>
      </c>
      <c r="G108" s="2">
        <f>G110</f>
        <v>0</v>
      </c>
      <c r="H108" s="2">
        <f>H110</f>
        <v>0</v>
      </c>
      <c r="I108" s="2">
        <f>I110</f>
        <v>0</v>
      </c>
      <c r="J108" s="2">
        <f>J110</f>
        <v>0</v>
      </c>
      <c r="K108" s="2">
        <f>K110</f>
        <v>0</v>
      </c>
      <c r="L108" s="19" t="s">
        <v>108</v>
      </c>
    </row>
    <row r="109" spans="1:12" ht="29.25" customHeight="1">
      <c r="A109" s="21"/>
      <c r="B109" s="19"/>
      <c r="C109" s="20"/>
      <c r="D109" s="20"/>
      <c r="E109" s="20"/>
      <c r="F109" s="12" t="s">
        <v>11</v>
      </c>
      <c r="G109" s="2">
        <f>H109+I109+J109+K109</f>
        <v>0</v>
      </c>
      <c r="H109" s="2">
        <v>0</v>
      </c>
      <c r="I109" s="2">
        <v>0</v>
      </c>
      <c r="J109" s="2">
        <v>0</v>
      </c>
      <c r="K109" s="2">
        <v>0</v>
      </c>
      <c r="L109" s="19"/>
    </row>
    <row r="110" spans="1:12" ht="15" customHeight="1">
      <c r="A110" s="21"/>
      <c r="B110" s="19"/>
      <c r="C110" s="20"/>
      <c r="D110" s="20"/>
      <c r="E110" s="20"/>
      <c r="F110" s="12" t="s">
        <v>12</v>
      </c>
      <c r="G110" s="2">
        <f>H110+I110+J110+K110</f>
        <v>0</v>
      </c>
      <c r="H110" s="2">
        <v>0</v>
      </c>
      <c r="I110" s="2">
        <v>0</v>
      </c>
      <c r="J110" s="2">
        <v>0</v>
      </c>
      <c r="K110" s="2">
        <v>0</v>
      </c>
      <c r="L110" s="19"/>
    </row>
    <row r="111" spans="1:12" ht="19.5" customHeight="1">
      <c r="A111" s="21"/>
      <c r="B111" s="19"/>
      <c r="C111" s="20"/>
      <c r="D111" s="20"/>
      <c r="E111" s="20"/>
      <c r="F111" s="12" t="s">
        <v>56</v>
      </c>
      <c r="G111" s="2">
        <f>H111+I111+J111+K111</f>
        <v>0</v>
      </c>
      <c r="H111" s="2">
        <v>0</v>
      </c>
      <c r="I111" s="2">
        <v>0</v>
      </c>
      <c r="J111" s="2">
        <v>0</v>
      </c>
      <c r="K111" s="2">
        <v>0</v>
      </c>
      <c r="L111" s="19"/>
    </row>
    <row r="112" spans="1:12" ht="20.25" customHeight="1">
      <c r="A112" s="21"/>
      <c r="B112" s="19"/>
      <c r="C112" s="20"/>
      <c r="D112" s="20"/>
      <c r="E112" s="20"/>
      <c r="F112" s="12" t="s">
        <v>57</v>
      </c>
      <c r="G112" s="2">
        <f>H112+I112+J112+K112</f>
        <v>0</v>
      </c>
      <c r="H112" s="2">
        <v>0</v>
      </c>
      <c r="I112" s="2">
        <v>0</v>
      </c>
      <c r="J112" s="2">
        <v>0</v>
      </c>
      <c r="K112" s="2">
        <v>0</v>
      </c>
      <c r="L112" s="19"/>
    </row>
    <row r="113" spans="1:12" ht="15" customHeight="1">
      <c r="A113" s="21" t="s">
        <v>78</v>
      </c>
      <c r="B113" s="19" t="s">
        <v>91</v>
      </c>
      <c r="C113" s="20" t="s">
        <v>14</v>
      </c>
      <c r="D113" s="20" t="s">
        <v>102</v>
      </c>
      <c r="E113" s="20" t="s">
        <v>100</v>
      </c>
      <c r="F113" s="3" t="s">
        <v>10</v>
      </c>
      <c r="G113" s="13">
        <f>G115</f>
        <v>2094456.4999999998</v>
      </c>
      <c r="H113" s="13">
        <f>H115</f>
        <v>1677931.4</v>
      </c>
      <c r="I113" s="13">
        <f>I115</f>
        <v>138841.70000000001</v>
      </c>
      <c r="J113" s="13">
        <f>J115</f>
        <v>138841.70000000001</v>
      </c>
      <c r="K113" s="13">
        <f>K115</f>
        <v>138841.70000000001</v>
      </c>
      <c r="L113" s="19"/>
    </row>
    <row r="114" spans="1:12" ht="30" customHeight="1">
      <c r="A114" s="21"/>
      <c r="B114" s="19"/>
      <c r="C114" s="20"/>
      <c r="D114" s="20"/>
      <c r="E114" s="20"/>
      <c r="F114" s="12" t="s">
        <v>11</v>
      </c>
      <c r="G114" s="2">
        <f>H114+I114+J114+K114</f>
        <v>0</v>
      </c>
      <c r="H114" s="2">
        <v>0</v>
      </c>
      <c r="I114" s="2">
        <v>0</v>
      </c>
      <c r="J114" s="2">
        <v>0</v>
      </c>
      <c r="K114" s="2">
        <v>0</v>
      </c>
      <c r="L114" s="19"/>
    </row>
    <row r="115" spans="1:12" ht="15" customHeight="1">
      <c r="A115" s="21"/>
      <c r="B115" s="19"/>
      <c r="C115" s="20"/>
      <c r="D115" s="20"/>
      <c r="E115" s="20"/>
      <c r="F115" s="12" t="s">
        <v>12</v>
      </c>
      <c r="G115" s="13">
        <f>G120+G125+G130+G135+G140+G145+G150</f>
        <v>2094456.4999999998</v>
      </c>
      <c r="H115" s="13">
        <f>H120+H125+H130+H135+H140+H145+H150</f>
        <v>1677931.4</v>
      </c>
      <c r="I115" s="13">
        <f>I120+I125+I130+I135+I140+I145+I150</f>
        <v>138841.70000000001</v>
      </c>
      <c r="J115" s="13">
        <f>J120+J125+J130+J135+J140+J145+J150</f>
        <v>138841.70000000001</v>
      </c>
      <c r="K115" s="13">
        <f>K120+K125+K130+K135+K140+K145+K150</f>
        <v>138841.70000000001</v>
      </c>
      <c r="L115" s="19"/>
    </row>
    <row r="116" spans="1:12" ht="21" customHeight="1">
      <c r="A116" s="21"/>
      <c r="B116" s="19"/>
      <c r="C116" s="20"/>
      <c r="D116" s="20"/>
      <c r="E116" s="20"/>
      <c r="F116" s="12" t="s">
        <v>56</v>
      </c>
      <c r="G116" s="2">
        <f>H116+I116+J116+K116</f>
        <v>0</v>
      </c>
      <c r="H116" s="2">
        <v>0</v>
      </c>
      <c r="I116" s="2">
        <v>0</v>
      </c>
      <c r="J116" s="2">
        <v>0</v>
      </c>
      <c r="K116" s="2">
        <v>0</v>
      </c>
      <c r="L116" s="19"/>
    </row>
    <row r="117" spans="1:12" ht="24" customHeight="1">
      <c r="A117" s="21"/>
      <c r="B117" s="19"/>
      <c r="C117" s="20"/>
      <c r="D117" s="20"/>
      <c r="E117" s="20"/>
      <c r="F117" s="12" t="s">
        <v>57</v>
      </c>
      <c r="G117" s="2">
        <f>H117+I117+J117+K117</f>
        <v>0</v>
      </c>
      <c r="H117" s="2">
        <v>0</v>
      </c>
      <c r="I117" s="2">
        <v>0</v>
      </c>
      <c r="J117" s="2">
        <v>0</v>
      </c>
      <c r="K117" s="2">
        <v>0</v>
      </c>
      <c r="L117" s="19"/>
    </row>
    <row r="118" spans="1:12" ht="15.75" customHeight="1">
      <c r="A118" s="21" t="s">
        <v>79</v>
      </c>
      <c r="B118" s="19" t="s">
        <v>47</v>
      </c>
      <c r="C118" s="20" t="s">
        <v>14</v>
      </c>
      <c r="D118" s="20" t="s">
        <v>102</v>
      </c>
      <c r="E118" s="20" t="s">
        <v>100</v>
      </c>
      <c r="F118" s="3" t="s">
        <v>10</v>
      </c>
      <c r="G118" s="2">
        <f>G120</f>
        <v>2094456.4999999998</v>
      </c>
      <c r="H118" s="2">
        <f>H120</f>
        <v>1677931.4</v>
      </c>
      <c r="I118" s="2">
        <f>I120</f>
        <v>138841.70000000001</v>
      </c>
      <c r="J118" s="2">
        <f>J120</f>
        <v>138841.70000000001</v>
      </c>
      <c r="K118" s="2">
        <f>K120</f>
        <v>138841.70000000001</v>
      </c>
      <c r="L118" s="19" t="s">
        <v>109</v>
      </c>
    </row>
    <row r="119" spans="1:12" ht="30.75" customHeight="1">
      <c r="A119" s="21"/>
      <c r="B119" s="19"/>
      <c r="C119" s="20"/>
      <c r="D119" s="20"/>
      <c r="E119" s="20"/>
      <c r="F119" s="12" t="s">
        <v>11</v>
      </c>
      <c r="G119" s="2">
        <f>H119+I119+J119+K119</f>
        <v>0</v>
      </c>
      <c r="H119" s="2">
        <v>0</v>
      </c>
      <c r="I119" s="2">
        <v>0</v>
      </c>
      <c r="J119" s="2">
        <v>0</v>
      </c>
      <c r="K119" s="2">
        <v>0</v>
      </c>
      <c r="L119" s="19"/>
    </row>
    <row r="120" spans="1:12" ht="15.75" customHeight="1">
      <c r="A120" s="21"/>
      <c r="B120" s="19"/>
      <c r="C120" s="20"/>
      <c r="D120" s="20"/>
      <c r="E120" s="20"/>
      <c r="F120" s="12" t="s">
        <v>12</v>
      </c>
      <c r="G120" s="2">
        <f>H120+I120+J120+K120</f>
        <v>2094456.4999999998</v>
      </c>
      <c r="H120" s="2">
        <f>625047.1+1052884.3</f>
        <v>1677931.4</v>
      </c>
      <c r="I120" s="2">
        <v>138841.70000000001</v>
      </c>
      <c r="J120" s="2">
        <v>138841.70000000001</v>
      </c>
      <c r="K120" s="2">
        <v>138841.70000000001</v>
      </c>
      <c r="L120" s="19"/>
    </row>
    <row r="121" spans="1:12" ht="21.75" customHeight="1">
      <c r="A121" s="21"/>
      <c r="B121" s="19"/>
      <c r="C121" s="20"/>
      <c r="D121" s="20"/>
      <c r="E121" s="20"/>
      <c r="F121" s="12" t="s">
        <v>56</v>
      </c>
      <c r="G121" s="2">
        <f>H121+I121+J121+K121</f>
        <v>0</v>
      </c>
      <c r="H121" s="2">
        <v>0</v>
      </c>
      <c r="I121" s="2">
        <v>0</v>
      </c>
      <c r="J121" s="2">
        <v>0</v>
      </c>
      <c r="K121" s="2">
        <v>0</v>
      </c>
      <c r="L121" s="19"/>
    </row>
    <row r="122" spans="1:12" ht="22.5" customHeight="1">
      <c r="A122" s="21"/>
      <c r="B122" s="19"/>
      <c r="C122" s="20"/>
      <c r="D122" s="20"/>
      <c r="E122" s="20"/>
      <c r="F122" s="12" t="s">
        <v>57</v>
      </c>
      <c r="G122" s="2">
        <f>H122+I122+J122+K122</f>
        <v>0</v>
      </c>
      <c r="H122" s="2">
        <v>0</v>
      </c>
      <c r="I122" s="2">
        <v>0</v>
      </c>
      <c r="J122" s="2">
        <v>0</v>
      </c>
      <c r="K122" s="2">
        <v>0</v>
      </c>
      <c r="L122" s="19"/>
    </row>
    <row r="123" spans="1:12" ht="15.75" customHeight="1">
      <c r="A123" s="21" t="s">
        <v>80</v>
      </c>
      <c r="B123" s="19" t="s">
        <v>34</v>
      </c>
      <c r="C123" s="20" t="s">
        <v>14</v>
      </c>
      <c r="D123" s="20" t="s">
        <v>102</v>
      </c>
      <c r="E123" s="20" t="s">
        <v>100</v>
      </c>
      <c r="F123" s="3" t="s">
        <v>10</v>
      </c>
      <c r="G123" s="2">
        <f>G125</f>
        <v>0</v>
      </c>
      <c r="H123" s="2">
        <f>H125</f>
        <v>0</v>
      </c>
      <c r="I123" s="2">
        <f>I125</f>
        <v>0</v>
      </c>
      <c r="J123" s="2">
        <f>J125</f>
        <v>0</v>
      </c>
      <c r="K123" s="2">
        <f>K125</f>
        <v>0</v>
      </c>
      <c r="L123" s="19" t="s">
        <v>110</v>
      </c>
    </row>
    <row r="124" spans="1:12" ht="30.75" customHeight="1">
      <c r="A124" s="21"/>
      <c r="B124" s="19"/>
      <c r="C124" s="20"/>
      <c r="D124" s="20"/>
      <c r="E124" s="20"/>
      <c r="F124" s="12" t="s">
        <v>11</v>
      </c>
      <c r="G124" s="2">
        <f>H124+I124+J124+K124</f>
        <v>0</v>
      </c>
      <c r="H124" s="2">
        <v>0</v>
      </c>
      <c r="I124" s="2">
        <v>0</v>
      </c>
      <c r="J124" s="2">
        <v>0</v>
      </c>
      <c r="K124" s="2">
        <v>0</v>
      </c>
      <c r="L124" s="19"/>
    </row>
    <row r="125" spans="1:12" ht="15.75" customHeight="1">
      <c r="A125" s="21"/>
      <c r="B125" s="19"/>
      <c r="C125" s="20"/>
      <c r="D125" s="20"/>
      <c r="E125" s="20"/>
      <c r="F125" s="12" t="s">
        <v>12</v>
      </c>
      <c r="G125" s="2">
        <f>H125+I125+J125+K125</f>
        <v>0</v>
      </c>
      <c r="H125" s="2">
        <v>0</v>
      </c>
      <c r="I125" s="2">
        <v>0</v>
      </c>
      <c r="J125" s="2">
        <v>0</v>
      </c>
      <c r="K125" s="2">
        <v>0</v>
      </c>
      <c r="L125" s="19"/>
    </row>
    <row r="126" spans="1:12" ht="21" customHeight="1">
      <c r="A126" s="21"/>
      <c r="B126" s="19"/>
      <c r="C126" s="20"/>
      <c r="D126" s="20"/>
      <c r="E126" s="20"/>
      <c r="F126" s="12" t="s">
        <v>56</v>
      </c>
      <c r="G126" s="2">
        <f>H126+I126+J126+K126</f>
        <v>0</v>
      </c>
      <c r="H126" s="2">
        <v>0</v>
      </c>
      <c r="I126" s="2">
        <v>0</v>
      </c>
      <c r="J126" s="2">
        <v>0</v>
      </c>
      <c r="K126" s="2">
        <v>0</v>
      </c>
      <c r="L126" s="19"/>
    </row>
    <row r="127" spans="1:12" ht="19.5" customHeight="1">
      <c r="A127" s="21"/>
      <c r="B127" s="19"/>
      <c r="C127" s="20"/>
      <c r="D127" s="20"/>
      <c r="E127" s="20"/>
      <c r="F127" s="12" t="s">
        <v>57</v>
      </c>
      <c r="G127" s="2">
        <f>H127+I127+J127+K127</f>
        <v>0</v>
      </c>
      <c r="H127" s="2">
        <v>0</v>
      </c>
      <c r="I127" s="2">
        <v>0</v>
      </c>
      <c r="J127" s="2">
        <v>0</v>
      </c>
      <c r="K127" s="2">
        <v>0</v>
      </c>
      <c r="L127" s="19"/>
    </row>
    <row r="128" spans="1:12" ht="15.75" customHeight="1">
      <c r="A128" s="21" t="s">
        <v>81</v>
      </c>
      <c r="B128" s="19" t="s">
        <v>21</v>
      </c>
      <c r="C128" s="20" t="s">
        <v>14</v>
      </c>
      <c r="D128" s="20" t="s">
        <v>102</v>
      </c>
      <c r="E128" s="20" t="s">
        <v>100</v>
      </c>
      <c r="F128" s="3" t="s">
        <v>10</v>
      </c>
      <c r="G128" s="2">
        <f>G130</f>
        <v>0</v>
      </c>
      <c r="H128" s="2">
        <f>H130</f>
        <v>0</v>
      </c>
      <c r="I128" s="2">
        <f>I130</f>
        <v>0</v>
      </c>
      <c r="J128" s="2">
        <f>J130</f>
        <v>0</v>
      </c>
      <c r="K128" s="2">
        <f>K130</f>
        <v>0</v>
      </c>
      <c r="L128" s="19" t="s">
        <v>111</v>
      </c>
    </row>
    <row r="129" spans="1:12" ht="30.75" customHeight="1">
      <c r="A129" s="21"/>
      <c r="B129" s="19"/>
      <c r="C129" s="20"/>
      <c r="D129" s="20"/>
      <c r="E129" s="20"/>
      <c r="F129" s="12" t="s">
        <v>11</v>
      </c>
      <c r="G129" s="2">
        <f>H129+I129+J129+K129</f>
        <v>0</v>
      </c>
      <c r="H129" s="2">
        <v>0</v>
      </c>
      <c r="I129" s="2">
        <v>0</v>
      </c>
      <c r="J129" s="2">
        <v>0</v>
      </c>
      <c r="K129" s="2">
        <v>0</v>
      </c>
      <c r="L129" s="19"/>
    </row>
    <row r="130" spans="1:12" ht="15.75" customHeight="1">
      <c r="A130" s="21"/>
      <c r="B130" s="19"/>
      <c r="C130" s="20"/>
      <c r="D130" s="20"/>
      <c r="E130" s="20"/>
      <c r="F130" s="12" t="s">
        <v>12</v>
      </c>
      <c r="G130" s="2">
        <f>H130+I130+J130+K130</f>
        <v>0</v>
      </c>
      <c r="H130" s="2">
        <v>0</v>
      </c>
      <c r="I130" s="2">
        <v>0</v>
      </c>
      <c r="J130" s="2">
        <v>0</v>
      </c>
      <c r="K130" s="2">
        <v>0</v>
      </c>
      <c r="L130" s="19"/>
    </row>
    <row r="131" spans="1:12" ht="18" customHeight="1">
      <c r="A131" s="21"/>
      <c r="B131" s="19"/>
      <c r="C131" s="20"/>
      <c r="D131" s="20"/>
      <c r="E131" s="20"/>
      <c r="F131" s="12" t="s">
        <v>56</v>
      </c>
      <c r="G131" s="2">
        <f>H131+I131+J131+K131</f>
        <v>0</v>
      </c>
      <c r="H131" s="2">
        <v>0</v>
      </c>
      <c r="I131" s="2">
        <v>0</v>
      </c>
      <c r="J131" s="2">
        <v>0</v>
      </c>
      <c r="K131" s="2">
        <v>0</v>
      </c>
      <c r="L131" s="19"/>
    </row>
    <row r="132" spans="1:12" ht="22.5" customHeight="1">
      <c r="A132" s="21"/>
      <c r="B132" s="19"/>
      <c r="C132" s="20"/>
      <c r="D132" s="20"/>
      <c r="E132" s="20"/>
      <c r="F132" s="12" t="s">
        <v>57</v>
      </c>
      <c r="G132" s="2">
        <f>H132+I132+J132+K132</f>
        <v>0</v>
      </c>
      <c r="H132" s="2">
        <v>0</v>
      </c>
      <c r="I132" s="2">
        <v>0</v>
      </c>
      <c r="J132" s="2">
        <v>0</v>
      </c>
      <c r="K132" s="2">
        <v>0</v>
      </c>
      <c r="L132" s="19"/>
    </row>
    <row r="133" spans="1:12" ht="15.75" customHeight="1">
      <c r="A133" s="21" t="s">
        <v>82</v>
      </c>
      <c r="B133" s="19" t="s">
        <v>22</v>
      </c>
      <c r="C133" s="20" t="s">
        <v>14</v>
      </c>
      <c r="D133" s="20" t="s">
        <v>102</v>
      </c>
      <c r="E133" s="20" t="s">
        <v>100</v>
      </c>
      <c r="F133" s="3" t="s">
        <v>10</v>
      </c>
      <c r="G133" s="2">
        <f>G135</f>
        <v>0</v>
      </c>
      <c r="H133" s="2">
        <f>H135</f>
        <v>0</v>
      </c>
      <c r="I133" s="2">
        <f>I135</f>
        <v>0</v>
      </c>
      <c r="J133" s="2">
        <f>J135</f>
        <v>0</v>
      </c>
      <c r="K133" s="2">
        <f>K135</f>
        <v>0</v>
      </c>
      <c r="L133" s="19" t="s">
        <v>112</v>
      </c>
    </row>
    <row r="134" spans="1:12" ht="30.75" customHeight="1">
      <c r="A134" s="21"/>
      <c r="B134" s="19"/>
      <c r="C134" s="20"/>
      <c r="D134" s="20"/>
      <c r="E134" s="20"/>
      <c r="F134" s="12" t="s">
        <v>11</v>
      </c>
      <c r="G134" s="2">
        <f>H134+I134+J134+K134</f>
        <v>0</v>
      </c>
      <c r="H134" s="2">
        <v>0</v>
      </c>
      <c r="I134" s="2">
        <v>0</v>
      </c>
      <c r="J134" s="2">
        <v>0</v>
      </c>
      <c r="K134" s="2">
        <v>0</v>
      </c>
      <c r="L134" s="19"/>
    </row>
    <row r="135" spans="1:12" ht="15.75" customHeight="1">
      <c r="A135" s="21"/>
      <c r="B135" s="19"/>
      <c r="C135" s="20"/>
      <c r="D135" s="20"/>
      <c r="E135" s="20"/>
      <c r="F135" s="12" t="s">
        <v>12</v>
      </c>
      <c r="G135" s="2">
        <f>H135+I135+J135+K135</f>
        <v>0</v>
      </c>
      <c r="H135" s="2">
        <v>0</v>
      </c>
      <c r="I135" s="2">
        <v>0</v>
      </c>
      <c r="J135" s="2">
        <v>0</v>
      </c>
      <c r="K135" s="2">
        <v>0</v>
      </c>
      <c r="L135" s="19"/>
    </row>
    <row r="136" spans="1:12" ht="19.5" customHeight="1">
      <c r="A136" s="21"/>
      <c r="B136" s="19"/>
      <c r="C136" s="20"/>
      <c r="D136" s="20"/>
      <c r="E136" s="20"/>
      <c r="F136" s="12" t="s">
        <v>56</v>
      </c>
      <c r="G136" s="2">
        <f>H136+I136+J136+K136</f>
        <v>0</v>
      </c>
      <c r="H136" s="2">
        <v>0</v>
      </c>
      <c r="I136" s="2">
        <v>0</v>
      </c>
      <c r="J136" s="2">
        <v>0</v>
      </c>
      <c r="K136" s="2">
        <v>0</v>
      </c>
      <c r="L136" s="19"/>
    </row>
    <row r="137" spans="1:12" ht="21" customHeight="1">
      <c r="A137" s="21"/>
      <c r="B137" s="19"/>
      <c r="C137" s="20"/>
      <c r="D137" s="20"/>
      <c r="E137" s="20"/>
      <c r="F137" s="12" t="s">
        <v>57</v>
      </c>
      <c r="G137" s="2">
        <f>H137+I137+J137+K137</f>
        <v>0</v>
      </c>
      <c r="H137" s="2">
        <v>0</v>
      </c>
      <c r="I137" s="2">
        <v>0</v>
      </c>
      <c r="J137" s="2">
        <v>0</v>
      </c>
      <c r="K137" s="2">
        <v>0</v>
      </c>
      <c r="L137" s="19"/>
    </row>
    <row r="138" spans="1:12" ht="15.75" customHeight="1">
      <c r="A138" s="21" t="s">
        <v>83</v>
      </c>
      <c r="B138" s="19" t="s">
        <v>35</v>
      </c>
      <c r="C138" s="20" t="s">
        <v>14</v>
      </c>
      <c r="D138" s="20" t="s">
        <v>102</v>
      </c>
      <c r="E138" s="20" t="s">
        <v>100</v>
      </c>
      <c r="F138" s="3" t="s">
        <v>10</v>
      </c>
      <c r="G138" s="2">
        <f>G140</f>
        <v>0</v>
      </c>
      <c r="H138" s="2">
        <f>H140</f>
        <v>0</v>
      </c>
      <c r="I138" s="2">
        <f>I140</f>
        <v>0</v>
      </c>
      <c r="J138" s="2">
        <f>J140</f>
        <v>0</v>
      </c>
      <c r="K138" s="2">
        <f>K140</f>
        <v>0</v>
      </c>
      <c r="L138" s="19" t="s">
        <v>113</v>
      </c>
    </row>
    <row r="139" spans="1:12" ht="28.5" customHeight="1">
      <c r="A139" s="21"/>
      <c r="B139" s="19"/>
      <c r="C139" s="20"/>
      <c r="D139" s="20"/>
      <c r="E139" s="20"/>
      <c r="F139" s="12" t="s">
        <v>11</v>
      </c>
      <c r="G139" s="2">
        <f>H139+I139+J139+K139</f>
        <v>0</v>
      </c>
      <c r="H139" s="2">
        <v>0</v>
      </c>
      <c r="I139" s="2">
        <v>0</v>
      </c>
      <c r="J139" s="2">
        <v>0</v>
      </c>
      <c r="K139" s="2">
        <v>0</v>
      </c>
      <c r="L139" s="19"/>
    </row>
    <row r="140" spans="1:12" ht="24" customHeight="1">
      <c r="A140" s="21"/>
      <c r="B140" s="19"/>
      <c r="C140" s="20"/>
      <c r="D140" s="20"/>
      <c r="E140" s="20"/>
      <c r="F140" s="12" t="s">
        <v>12</v>
      </c>
      <c r="G140" s="2">
        <f>H140+I140+J140+K140</f>
        <v>0</v>
      </c>
      <c r="H140" s="2">
        <v>0</v>
      </c>
      <c r="I140" s="2">
        <v>0</v>
      </c>
      <c r="J140" s="2">
        <v>0</v>
      </c>
      <c r="K140" s="2">
        <v>0</v>
      </c>
      <c r="L140" s="19"/>
    </row>
    <row r="141" spans="1:12" ht="21" customHeight="1">
      <c r="A141" s="21"/>
      <c r="B141" s="19"/>
      <c r="C141" s="20"/>
      <c r="D141" s="20"/>
      <c r="E141" s="20"/>
      <c r="F141" s="12" t="s">
        <v>56</v>
      </c>
      <c r="G141" s="2">
        <f>H141+I141+J141+K141</f>
        <v>0</v>
      </c>
      <c r="H141" s="2">
        <v>0</v>
      </c>
      <c r="I141" s="2">
        <v>0</v>
      </c>
      <c r="J141" s="2">
        <v>0</v>
      </c>
      <c r="K141" s="2">
        <v>0</v>
      </c>
      <c r="L141" s="19"/>
    </row>
    <row r="142" spans="1:12" ht="86.25" customHeight="1">
      <c r="A142" s="21"/>
      <c r="B142" s="19"/>
      <c r="C142" s="20"/>
      <c r="D142" s="20"/>
      <c r="E142" s="20"/>
      <c r="F142" s="12" t="s">
        <v>57</v>
      </c>
      <c r="G142" s="2">
        <f>H142+I142+J142+K142</f>
        <v>0</v>
      </c>
      <c r="H142" s="2">
        <v>0</v>
      </c>
      <c r="I142" s="2">
        <v>0</v>
      </c>
      <c r="J142" s="2">
        <v>0</v>
      </c>
      <c r="K142" s="2">
        <v>0</v>
      </c>
      <c r="L142" s="19"/>
    </row>
    <row r="143" spans="1:12" ht="15.75" customHeight="1">
      <c r="A143" s="21" t="s">
        <v>84</v>
      </c>
      <c r="B143" s="19" t="s">
        <v>36</v>
      </c>
      <c r="C143" s="20" t="s">
        <v>14</v>
      </c>
      <c r="D143" s="20" t="s">
        <v>102</v>
      </c>
      <c r="E143" s="20" t="s">
        <v>100</v>
      </c>
      <c r="F143" s="3" t="s">
        <v>10</v>
      </c>
      <c r="G143" s="2">
        <f>G145</f>
        <v>0</v>
      </c>
      <c r="H143" s="2">
        <f>H145</f>
        <v>0</v>
      </c>
      <c r="I143" s="2">
        <f>I145</f>
        <v>0</v>
      </c>
      <c r="J143" s="2">
        <f>J145</f>
        <v>0</v>
      </c>
      <c r="K143" s="2">
        <f>K145</f>
        <v>0</v>
      </c>
      <c r="L143" s="19" t="s">
        <v>114</v>
      </c>
    </row>
    <row r="144" spans="1:12" ht="30.75" customHeight="1">
      <c r="A144" s="21"/>
      <c r="B144" s="19"/>
      <c r="C144" s="20"/>
      <c r="D144" s="20"/>
      <c r="E144" s="20"/>
      <c r="F144" s="12" t="s">
        <v>11</v>
      </c>
      <c r="G144" s="2">
        <f>H144+I144+J144+K144</f>
        <v>0</v>
      </c>
      <c r="H144" s="2">
        <v>0</v>
      </c>
      <c r="I144" s="2">
        <v>0</v>
      </c>
      <c r="J144" s="2">
        <v>0</v>
      </c>
      <c r="K144" s="2">
        <v>0</v>
      </c>
      <c r="L144" s="19"/>
    </row>
    <row r="145" spans="1:12" ht="15.75" customHeight="1">
      <c r="A145" s="21"/>
      <c r="B145" s="19"/>
      <c r="C145" s="20"/>
      <c r="D145" s="20"/>
      <c r="E145" s="20"/>
      <c r="F145" s="12" t="s">
        <v>12</v>
      </c>
      <c r="G145" s="2">
        <f>H145+I145+J145+K145</f>
        <v>0</v>
      </c>
      <c r="H145" s="2">
        <v>0</v>
      </c>
      <c r="I145" s="2">
        <v>0</v>
      </c>
      <c r="J145" s="2">
        <v>0</v>
      </c>
      <c r="K145" s="2">
        <v>0</v>
      </c>
      <c r="L145" s="19"/>
    </row>
    <row r="146" spans="1:12" ht="20.25" customHeight="1">
      <c r="A146" s="21"/>
      <c r="B146" s="19"/>
      <c r="C146" s="20"/>
      <c r="D146" s="20"/>
      <c r="E146" s="20"/>
      <c r="F146" s="12" t="s">
        <v>56</v>
      </c>
      <c r="G146" s="2">
        <f>H146+I146+J146+K146</f>
        <v>0</v>
      </c>
      <c r="H146" s="2">
        <v>0</v>
      </c>
      <c r="I146" s="2">
        <v>0</v>
      </c>
      <c r="J146" s="2">
        <v>0</v>
      </c>
      <c r="K146" s="2">
        <v>0</v>
      </c>
      <c r="L146" s="19"/>
    </row>
    <row r="147" spans="1:12" ht="26.25" customHeight="1">
      <c r="A147" s="21"/>
      <c r="B147" s="19"/>
      <c r="C147" s="20"/>
      <c r="D147" s="20"/>
      <c r="E147" s="20"/>
      <c r="F147" s="12" t="s">
        <v>57</v>
      </c>
      <c r="G147" s="2">
        <f>H147+I147+J147+K147</f>
        <v>0</v>
      </c>
      <c r="H147" s="2">
        <v>0</v>
      </c>
      <c r="I147" s="2">
        <v>0</v>
      </c>
      <c r="J147" s="2">
        <v>0</v>
      </c>
      <c r="K147" s="2">
        <v>0</v>
      </c>
      <c r="L147" s="19"/>
    </row>
    <row r="148" spans="1:12" ht="15.75" customHeight="1">
      <c r="A148" s="21" t="s">
        <v>85</v>
      </c>
      <c r="B148" s="19" t="s">
        <v>42</v>
      </c>
      <c r="C148" s="20" t="s">
        <v>14</v>
      </c>
      <c r="D148" s="20" t="s">
        <v>102</v>
      </c>
      <c r="E148" s="20" t="s">
        <v>100</v>
      </c>
      <c r="F148" s="3" t="s">
        <v>10</v>
      </c>
      <c r="G148" s="2">
        <f>G150</f>
        <v>0</v>
      </c>
      <c r="H148" s="2">
        <f>H150</f>
        <v>0</v>
      </c>
      <c r="I148" s="2">
        <f>I150</f>
        <v>0</v>
      </c>
      <c r="J148" s="2">
        <f>J150</f>
        <v>0</v>
      </c>
      <c r="K148" s="2">
        <f>K150</f>
        <v>0</v>
      </c>
      <c r="L148" s="19" t="s">
        <v>37</v>
      </c>
    </row>
    <row r="149" spans="1:12" ht="30.75" customHeight="1">
      <c r="A149" s="21"/>
      <c r="B149" s="19"/>
      <c r="C149" s="20"/>
      <c r="D149" s="20"/>
      <c r="E149" s="20"/>
      <c r="F149" s="12" t="s">
        <v>11</v>
      </c>
      <c r="G149" s="2">
        <f>H149+I149+J149+K149</f>
        <v>0</v>
      </c>
      <c r="H149" s="2">
        <v>0</v>
      </c>
      <c r="I149" s="2">
        <v>0</v>
      </c>
      <c r="J149" s="2">
        <v>0</v>
      </c>
      <c r="K149" s="2">
        <v>0</v>
      </c>
      <c r="L149" s="19"/>
    </row>
    <row r="150" spans="1:12" ht="15.75" customHeight="1">
      <c r="A150" s="21"/>
      <c r="B150" s="19"/>
      <c r="C150" s="20"/>
      <c r="D150" s="20"/>
      <c r="E150" s="20"/>
      <c r="F150" s="12" t="s">
        <v>12</v>
      </c>
      <c r="G150" s="2">
        <f>H150+I150+J150+K150</f>
        <v>0</v>
      </c>
      <c r="H150" s="2">
        <v>0</v>
      </c>
      <c r="I150" s="2">
        <v>0</v>
      </c>
      <c r="J150" s="2">
        <v>0</v>
      </c>
      <c r="K150" s="2">
        <v>0</v>
      </c>
      <c r="L150" s="19"/>
    </row>
    <row r="151" spans="1:12" ht="18.75" customHeight="1">
      <c r="A151" s="21"/>
      <c r="B151" s="19"/>
      <c r="C151" s="20"/>
      <c r="D151" s="20"/>
      <c r="E151" s="20"/>
      <c r="F151" s="12" t="s">
        <v>56</v>
      </c>
      <c r="G151" s="2">
        <f>H151+I151+J151+K151</f>
        <v>0</v>
      </c>
      <c r="H151" s="2">
        <v>0</v>
      </c>
      <c r="I151" s="2">
        <v>0</v>
      </c>
      <c r="J151" s="2">
        <v>0</v>
      </c>
      <c r="K151" s="2">
        <v>0</v>
      </c>
      <c r="L151" s="19"/>
    </row>
    <row r="152" spans="1:12" ht="39.75" customHeight="1">
      <c r="A152" s="21"/>
      <c r="B152" s="19"/>
      <c r="C152" s="20"/>
      <c r="D152" s="20"/>
      <c r="E152" s="20"/>
      <c r="F152" s="12" t="s">
        <v>57</v>
      </c>
      <c r="G152" s="2">
        <f>H152+I152+J152+K152</f>
        <v>0</v>
      </c>
      <c r="H152" s="2">
        <v>0</v>
      </c>
      <c r="I152" s="2">
        <v>0</v>
      </c>
      <c r="J152" s="2">
        <v>0</v>
      </c>
      <c r="K152" s="2">
        <v>0</v>
      </c>
      <c r="L152" s="19"/>
    </row>
    <row r="153" spans="1:12" ht="15" customHeight="1">
      <c r="A153" s="22" t="s">
        <v>86</v>
      </c>
      <c r="B153" s="19" t="s">
        <v>92</v>
      </c>
      <c r="C153" s="20" t="s">
        <v>93</v>
      </c>
      <c r="D153" s="20" t="s">
        <v>99</v>
      </c>
      <c r="E153" s="20" t="s">
        <v>100</v>
      </c>
      <c r="F153" s="3" t="s">
        <v>10</v>
      </c>
      <c r="G153" s="13">
        <f>G155</f>
        <v>46665.200000000004</v>
      </c>
      <c r="H153" s="13">
        <f>H155</f>
        <v>0</v>
      </c>
      <c r="I153" s="13">
        <f>I155</f>
        <v>15566.7</v>
      </c>
      <c r="J153" s="13">
        <f>J155</f>
        <v>15568.6</v>
      </c>
      <c r="K153" s="13">
        <f>K155</f>
        <v>15529.9</v>
      </c>
      <c r="L153" s="19"/>
    </row>
    <row r="154" spans="1:12" ht="30" customHeight="1">
      <c r="A154" s="22"/>
      <c r="B154" s="19"/>
      <c r="C154" s="20"/>
      <c r="D154" s="20"/>
      <c r="E154" s="20"/>
      <c r="F154" s="12" t="s">
        <v>11</v>
      </c>
      <c r="G154" s="2">
        <f>H154+I154+J154+K154</f>
        <v>0</v>
      </c>
      <c r="H154" s="2">
        <v>0</v>
      </c>
      <c r="I154" s="2">
        <v>0</v>
      </c>
      <c r="J154" s="2">
        <v>0</v>
      </c>
      <c r="K154" s="2">
        <v>0</v>
      </c>
      <c r="L154" s="19"/>
    </row>
    <row r="155" spans="1:12" ht="15" customHeight="1">
      <c r="A155" s="22"/>
      <c r="B155" s="19"/>
      <c r="C155" s="20"/>
      <c r="D155" s="20"/>
      <c r="E155" s="20"/>
      <c r="F155" s="12" t="s">
        <v>12</v>
      </c>
      <c r="G155" s="13">
        <f>G160+G165+G170</f>
        <v>46665.200000000004</v>
      </c>
      <c r="H155" s="13">
        <f>H160+H165+H170</f>
        <v>0</v>
      </c>
      <c r="I155" s="13">
        <f>I160+I165+I170</f>
        <v>15566.7</v>
      </c>
      <c r="J155" s="13">
        <f>J160+J165+J170</f>
        <v>15568.6</v>
      </c>
      <c r="K155" s="13">
        <f>K160+K165+K170</f>
        <v>15529.9</v>
      </c>
      <c r="L155" s="19"/>
    </row>
    <row r="156" spans="1:12" ht="17.25" customHeight="1">
      <c r="A156" s="22"/>
      <c r="B156" s="19"/>
      <c r="C156" s="20"/>
      <c r="D156" s="20"/>
      <c r="E156" s="20"/>
      <c r="F156" s="12" t="s">
        <v>56</v>
      </c>
      <c r="G156" s="2">
        <f>H156+I156+J156+K156</f>
        <v>0</v>
      </c>
      <c r="H156" s="2">
        <v>0</v>
      </c>
      <c r="I156" s="2">
        <v>0</v>
      </c>
      <c r="J156" s="2">
        <v>0</v>
      </c>
      <c r="K156" s="2">
        <v>0</v>
      </c>
      <c r="L156" s="19"/>
    </row>
    <row r="157" spans="1:12" ht="29.25" customHeight="1">
      <c r="A157" s="22"/>
      <c r="B157" s="19"/>
      <c r="C157" s="20"/>
      <c r="D157" s="20"/>
      <c r="E157" s="20"/>
      <c r="F157" s="12" t="s">
        <v>57</v>
      </c>
      <c r="G157" s="2">
        <f>H157+I157+J157+K157</f>
        <v>0</v>
      </c>
      <c r="H157" s="2">
        <v>0</v>
      </c>
      <c r="I157" s="2">
        <v>0</v>
      </c>
      <c r="J157" s="2">
        <v>0</v>
      </c>
      <c r="K157" s="2">
        <v>0</v>
      </c>
      <c r="L157" s="19"/>
    </row>
    <row r="158" spans="1:12" ht="15.75" customHeight="1">
      <c r="A158" s="22" t="s">
        <v>87</v>
      </c>
      <c r="B158" s="19" t="s">
        <v>120</v>
      </c>
      <c r="C158" s="20" t="s">
        <v>93</v>
      </c>
      <c r="D158" s="20" t="s">
        <v>99</v>
      </c>
      <c r="E158" s="20" t="s">
        <v>100</v>
      </c>
      <c r="F158" s="3" t="s">
        <v>10</v>
      </c>
      <c r="G158" s="2">
        <f>G160</f>
        <v>0</v>
      </c>
      <c r="H158" s="2">
        <f>H160</f>
        <v>0</v>
      </c>
      <c r="I158" s="2">
        <f>I160</f>
        <v>0</v>
      </c>
      <c r="J158" s="2">
        <f>J160</f>
        <v>0</v>
      </c>
      <c r="K158" s="2">
        <f>K160</f>
        <v>0</v>
      </c>
      <c r="L158" s="19" t="s">
        <v>98</v>
      </c>
    </row>
    <row r="159" spans="1:12" ht="30" customHeight="1">
      <c r="A159" s="22"/>
      <c r="B159" s="19"/>
      <c r="C159" s="20"/>
      <c r="D159" s="20"/>
      <c r="E159" s="20"/>
      <c r="F159" s="12" t="s">
        <v>11</v>
      </c>
      <c r="G159" s="2">
        <f>H159+I159+J159+K159</f>
        <v>0</v>
      </c>
      <c r="H159" s="2">
        <v>0</v>
      </c>
      <c r="I159" s="2">
        <v>0</v>
      </c>
      <c r="J159" s="2">
        <v>0</v>
      </c>
      <c r="K159" s="2">
        <v>0</v>
      </c>
      <c r="L159" s="19"/>
    </row>
    <row r="160" spans="1:12" ht="15" customHeight="1">
      <c r="A160" s="22"/>
      <c r="B160" s="19"/>
      <c r="C160" s="20"/>
      <c r="D160" s="20"/>
      <c r="E160" s="20"/>
      <c r="F160" s="12" t="s">
        <v>12</v>
      </c>
      <c r="G160" s="2">
        <f>H160+I160+J160+K160</f>
        <v>0</v>
      </c>
      <c r="H160" s="2">
        <f>I160+J160+K160+L160</f>
        <v>0</v>
      </c>
      <c r="I160" s="2">
        <f>J160+K160+L160+M160</f>
        <v>0</v>
      </c>
      <c r="J160" s="2">
        <f>K160+L160+M160+N160</f>
        <v>0</v>
      </c>
      <c r="K160" s="2">
        <f>L160+M160+N160+O160</f>
        <v>0</v>
      </c>
      <c r="L160" s="19"/>
    </row>
    <row r="161" spans="1:12" ht="17.25" customHeight="1">
      <c r="A161" s="22"/>
      <c r="B161" s="19"/>
      <c r="C161" s="20"/>
      <c r="D161" s="20"/>
      <c r="E161" s="20"/>
      <c r="F161" s="12" t="s">
        <v>56</v>
      </c>
      <c r="G161" s="2">
        <f>H161+I161+J161+K161</f>
        <v>0</v>
      </c>
      <c r="H161" s="2">
        <v>0</v>
      </c>
      <c r="I161" s="2">
        <v>0</v>
      </c>
      <c r="J161" s="2">
        <v>0</v>
      </c>
      <c r="K161" s="2">
        <v>0</v>
      </c>
      <c r="L161" s="19"/>
    </row>
    <row r="162" spans="1:12" ht="134.25" customHeight="1">
      <c r="A162" s="22"/>
      <c r="B162" s="19"/>
      <c r="C162" s="20"/>
      <c r="D162" s="20"/>
      <c r="E162" s="20"/>
      <c r="F162" s="12" t="s">
        <v>57</v>
      </c>
      <c r="G162" s="2">
        <f>H162+I162+J162+K162</f>
        <v>0</v>
      </c>
      <c r="H162" s="2">
        <v>0</v>
      </c>
      <c r="I162" s="2">
        <v>0</v>
      </c>
      <c r="J162" s="2">
        <v>0</v>
      </c>
      <c r="K162" s="2">
        <v>0</v>
      </c>
      <c r="L162" s="19"/>
    </row>
    <row r="163" spans="1:12" ht="14.25" customHeight="1">
      <c r="A163" s="22" t="s">
        <v>94</v>
      </c>
      <c r="B163" s="19" t="s">
        <v>96</v>
      </c>
      <c r="C163" s="20" t="s">
        <v>93</v>
      </c>
      <c r="D163" s="20" t="s">
        <v>99</v>
      </c>
      <c r="E163" s="20" t="s">
        <v>100</v>
      </c>
      <c r="F163" s="3" t="s">
        <v>10</v>
      </c>
      <c r="G163" s="2">
        <f>G165</f>
        <v>0</v>
      </c>
      <c r="H163" s="2">
        <f>H165</f>
        <v>0</v>
      </c>
      <c r="I163" s="2">
        <f>I165</f>
        <v>0</v>
      </c>
      <c r="J163" s="2">
        <f>J165</f>
        <v>0</v>
      </c>
      <c r="K163" s="2">
        <f>K165</f>
        <v>0</v>
      </c>
      <c r="L163" s="19" t="s">
        <v>115</v>
      </c>
    </row>
    <row r="164" spans="1:12" ht="29.25" customHeight="1">
      <c r="A164" s="22"/>
      <c r="B164" s="19"/>
      <c r="C164" s="20"/>
      <c r="D164" s="20"/>
      <c r="E164" s="20"/>
      <c r="F164" s="12" t="s">
        <v>11</v>
      </c>
      <c r="G164" s="2">
        <f>H164+I164+J164+K164</f>
        <v>0</v>
      </c>
      <c r="H164" s="2">
        <v>0</v>
      </c>
      <c r="I164" s="2">
        <v>0</v>
      </c>
      <c r="J164" s="2">
        <v>0</v>
      </c>
      <c r="K164" s="2">
        <v>0</v>
      </c>
      <c r="L164" s="19"/>
    </row>
    <row r="165" spans="1:12" ht="15.75" customHeight="1">
      <c r="A165" s="22"/>
      <c r="B165" s="19"/>
      <c r="C165" s="20"/>
      <c r="D165" s="20"/>
      <c r="E165" s="20"/>
      <c r="F165" s="12" t="s">
        <v>12</v>
      </c>
      <c r="G165" s="2">
        <f>H165+I165+J165+K165</f>
        <v>0</v>
      </c>
      <c r="H165" s="2">
        <f>I165+J165+K165+L165</f>
        <v>0</v>
      </c>
      <c r="I165" s="2">
        <f>J165+K165+L165+M165</f>
        <v>0</v>
      </c>
      <c r="J165" s="2">
        <f>K165+L165+M165+N165</f>
        <v>0</v>
      </c>
      <c r="K165" s="2">
        <f>L165+M165+N165+O165</f>
        <v>0</v>
      </c>
      <c r="L165" s="19"/>
    </row>
    <row r="166" spans="1:12" ht="18" customHeight="1">
      <c r="A166" s="22"/>
      <c r="B166" s="19"/>
      <c r="C166" s="20"/>
      <c r="D166" s="20"/>
      <c r="E166" s="20"/>
      <c r="F166" s="12" t="s">
        <v>56</v>
      </c>
      <c r="G166" s="2">
        <f>H166+I166+J166+K166</f>
        <v>0</v>
      </c>
      <c r="H166" s="2">
        <v>0</v>
      </c>
      <c r="I166" s="2">
        <v>0</v>
      </c>
      <c r="J166" s="2">
        <v>0</v>
      </c>
      <c r="K166" s="2">
        <v>0</v>
      </c>
      <c r="L166" s="19"/>
    </row>
    <row r="167" spans="1:12" ht="15.75" customHeight="1">
      <c r="A167" s="22"/>
      <c r="B167" s="19"/>
      <c r="C167" s="20"/>
      <c r="D167" s="20"/>
      <c r="E167" s="20"/>
      <c r="F167" s="12" t="s">
        <v>57</v>
      </c>
      <c r="G167" s="2">
        <f>H167+I167+J167+K167</f>
        <v>0</v>
      </c>
      <c r="H167" s="2">
        <v>0</v>
      </c>
      <c r="I167" s="2">
        <v>0</v>
      </c>
      <c r="J167" s="2">
        <v>0</v>
      </c>
      <c r="K167" s="2">
        <v>0</v>
      </c>
      <c r="L167" s="19"/>
    </row>
    <row r="168" spans="1:12" ht="20.25" customHeight="1">
      <c r="A168" s="22" t="s">
        <v>95</v>
      </c>
      <c r="B168" s="19" t="s">
        <v>97</v>
      </c>
      <c r="C168" s="20" t="s">
        <v>93</v>
      </c>
      <c r="D168" s="20" t="s">
        <v>99</v>
      </c>
      <c r="E168" s="20" t="s">
        <v>100</v>
      </c>
      <c r="F168" s="3" t="s">
        <v>10</v>
      </c>
      <c r="G168" s="2">
        <f>G170</f>
        <v>46665.200000000004</v>
      </c>
      <c r="H168" s="2">
        <f>H170</f>
        <v>0</v>
      </c>
      <c r="I168" s="2">
        <f>I170</f>
        <v>15566.7</v>
      </c>
      <c r="J168" s="2">
        <f>J170</f>
        <v>15568.6</v>
      </c>
      <c r="K168" s="2">
        <f>K170</f>
        <v>15529.9</v>
      </c>
      <c r="L168" s="19" t="s">
        <v>116</v>
      </c>
    </row>
    <row r="169" spans="1:12" ht="30.75" customHeight="1">
      <c r="A169" s="22"/>
      <c r="B169" s="19"/>
      <c r="C169" s="20"/>
      <c r="D169" s="20"/>
      <c r="E169" s="20"/>
      <c r="F169" s="12" t="s">
        <v>11</v>
      </c>
      <c r="G169" s="2">
        <f>H169+I169+J169+K169</f>
        <v>0</v>
      </c>
      <c r="H169" s="2">
        <v>0</v>
      </c>
      <c r="I169" s="2">
        <v>0</v>
      </c>
      <c r="J169" s="2">
        <v>0</v>
      </c>
      <c r="K169" s="2">
        <v>0</v>
      </c>
      <c r="L169" s="19"/>
    </row>
    <row r="170" spans="1:12" ht="18.75" customHeight="1">
      <c r="A170" s="22"/>
      <c r="B170" s="19"/>
      <c r="C170" s="20"/>
      <c r="D170" s="20"/>
      <c r="E170" s="20"/>
      <c r="F170" s="12" t="s">
        <v>12</v>
      </c>
      <c r="G170" s="2">
        <f>SUM(H170:K170)</f>
        <v>46665.200000000004</v>
      </c>
      <c r="H170" s="2">
        <v>0</v>
      </c>
      <c r="I170" s="2">
        <v>15566.7</v>
      </c>
      <c r="J170" s="2">
        <v>15568.6</v>
      </c>
      <c r="K170" s="2">
        <v>15529.9</v>
      </c>
      <c r="L170" s="19"/>
    </row>
    <row r="171" spans="1:12" ht="15" customHeight="1">
      <c r="A171" s="22"/>
      <c r="B171" s="19"/>
      <c r="C171" s="20"/>
      <c r="D171" s="20"/>
      <c r="E171" s="20"/>
      <c r="F171" s="12" t="s">
        <v>56</v>
      </c>
      <c r="G171" s="2">
        <f>H171+I171+J171+K171</f>
        <v>0</v>
      </c>
      <c r="H171" s="2">
        <v>0</v>
      </c>
      <c r="I171" s="2">
        <v>0</v>
      </c>
      <c r="J171" s="2">
        <v>0</v>
      </c>
      <c r="K171" s="2">
        <v>0</v>
      </c>
      <c r="L171" s="19"/>
    </row>
    <row r="172" spans="1:12" ht="19.5" customHeight="1">
      <c r="A172" s="22"/>
      <c r="B172" s="19"/>
      <c r="C172" s="20"/>
      <c r="D172" s="20"/>
      <c r="E172" s="20"/>
      <c r="F172" s="12" t="s">
        <v>57</v>
      </c>
      <c r="G172" s="2">
        <f>H172+I172+J172+K172</f>
        <v>0</v>
      </c>
      <c r="H172" s="2">
        <v>0</v>
      </c>
      <c r="I172" s="2">
        <v>0</v>
      </c>
      <c r="J172" s="2">
        <v>0</v>
      </c>
      <c r="K172" s="2">
        <v>0</v>
      </c>
      <c r="L172" s="23"/>
    </row>
    <row r="173" spans="1:12" ht="15" customHeight="1">
      <c r="A173" s="19" t="s">
        <v>13</v>
      </c>
      <c r="B173" s="19"/>
      <c r="C173" s="19"/>
      <c r="D173" s="20" t="s">
        <v>102</v>
      </c>
      <c r="E173" s="20" t="s">
        <v>100</v>
      </c>
      <c r="F173" s="3" t="s">
        <v>10</v>
      </c>
      <c r="G173" s="13">
        <f>G175</f>
        <v>2488900.2999999998</v>
      </c>
      <c r="H173" s="13">
        <f>H175</f>
        <v>1743953.9</v>
      </c>
      <c r="I173" s="13">
        <f>I175</f>
        <v>237860.40000000002</v>
      </c>
      <c r="J173" s="13">
        <f>J175</f>
        <v>261518.40000000002</v>
      </c>
      <c r="K173" s="17">
        <f>K175</f>
        <v>245567.6</v>
      </c>
      <c r="L173" s="14"/>
    </row>
    <row r="174" spans="1:12" ht="30" customHeight="1">
      <c r="A174" s="19"/>
      <c r="B174" s="19"/>
      <c r="C174" s="19"/>
      <c r="D174" s="20"/>
      <c r="E174" s="20"/>
      <c r="F174" s="12" t="s">
        <v>11</v>
      </c>
      <c r="G174" s="2">
        <f>H174+I174+J174+K174</f>
        <v>0</v>
      </c>
      <c r="H174" s="2">
        <v>0</v>
      </c>
      <c r="I174" s="2">
        <v>0</v>
      </c>
      <c r="J174" s="2">
        <v>0</v>
      </c>
      <c r="K174" s="18">
        <v>0</v>
      </c>
      <c r="L174" s="15"/>
    </row>
    <row r="175" spans="1:12" ht="15" customHeight="1">
      <c r="A175" s="19"/>
      <c r="B175" s="19"/>
      <c r="C175" s="19"/>
      <c r="D175" s="20"/>
      <c r="E175" s="20"/>
      <c r="F175" s="12" t="s">
        <v>12</v>
      </c>
      <c r="G175" s="13">
        <f>G15+G70+G80+G115+G155</f>
        <v>2488900.2999999998</v>
      </c>
      <c r="H175" s="13">
        <f>H15+H70+H80+H115+H155</f>
        <v>1743953.9</v>
      </c>
      <c r="I175" s="13">
        <f>I15+I70+I80+I115+I155</f>
        <v>237860.40000000002</v>
      </c>
      <c r="J175" s="13">
        <f>J15+J70+J80+J115+J155</f>
        <v>261518.40000000002</v>
      </c>
      <c r="K175" s="17">
        <f>K15+K70+K80+K115+K155</f>
        <v>245567.6</v>
      </c>
      <c r="L175" s="15"/>
    </row>
    <row r="176" spans="1:12" ht="19.5" customHeight="1">
      <c r="A176" s="19"/>
      <c r="B176" s="19"/>
      <c r="C176" s="19"/>
      <c r="D176" s="20"/>
      <c r="E176" s="20"/>
      <c r="F176" s="12" t="s">
        <v>56</v>
      </c>
      <c r="G176" s="2">
        <f>H176+I176+J176+K176</f>
        <v>0</v>
      </c>
      <c r="H176" s="2">
        <v>0</v>
      </c>
      <c r="I176" s="2">
        <v>0</v>
      </c>
      <c r="J176" s="2">
        <v>0</v>
      </c>
      <c r="K176" s="18">
        <v>0</v>
      </c>
      <c r="L176" s="15"/>
    </row>
    <row r="177" spans="1:12" ht="18.75" customHeight="1">
      <c r="A177" s="19"/>
      <c r="B177" s="19"/>
      <c r="C177" s="19"/>
      <c r="D177" s="20"/>
      <c r="E177" s="20"/>
      <c r="F177" s="12" t="s">
        <v>57</v>
      </c>
      <c r="G177" s="2">
        <f>H177+I177+J177+K177</f>
        <v>0</v>
      </c>
      <c r="H177" s="2">
        <v>0</v>
      </c>
      <c r="I177" s="2">
        <v>0</v>
      </c>
      <c r="J177" s="2">
        <v>0</v>
      </c>
      <c r="K177" s="18">
        <v>0</v>
      </c>
      <c r="L177" s="16" t="s">
        <v>118</v>
      </c>
    </row>
    <row r="178" spans="1:12" ht="15" customHeight="1"/>
    <row r="179" spans="1:12" ht="15" customHeight="1"/>
    <row r="180" spans="1:12" ht="15" customHeight="1"/>
    <row r="181" spans="1:12" ht="15" customHeight="1">
      <c r="A181" s="24" t="s">
        <v>117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5" customHeight="1"/>
    <row r="183" spans="1:12" ht="15" customHeight="1"/>
    <row r="184" spans="1:12" ht="15" customHeight="1"/>
    <row r="185" spans="1:12" ht="15" customHeight="1"/>
    <row r="186" spans="1:12" ht="15" customHeight="1"/>
    <row r="187" spans="1:12" ht="15" customHeight="1"/>
    <row r="188" spans="1:12" ht="15" customHeight="1"/>
    <row r="189" spans="1:12" ht="15" customHeight="1"/>
    <row r="190" spans="1:12" ht="15" customHeight="1"/>
    <row r="191" spans="1:12" ht="15" customHeight="1"/>
    <row r="192" spans="1:1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</sheetData>
  <mergeCells count="210">
    <mergeCell ref="B5:L5"/>
    <mergeCell ref="B6:L6"/>
    <mergeCell ref="L10:L11"/>
    <mergeCell ref="L48:L52"/>
    <mergeCell ref="D48:D52"/>
    <mergeCell ref="E48:E52"/>
    <mergeCell ref="D73:D77"/>
    <mergeCell ref="K1:L1"/>
    <mergeCell ref="B7:L7"/>
    <mergeCell ref="B8:L8"/>
    <mergeCell ref="C10:C11"/>
    <mergeCell ref="D10:D11"/>
    <mergeCell ref="K2:L2"/>
    <mergeCell ref="B38:B42"/>
    <mergeCell ref="L33:L37"/>
    <mergeCell ref="L43:L47"/>
    <mergeCell ref="D38:D42"/>
    <mergeCell ref="E38:E42"/>
    <mergeCell ref="E43:E47"/>
    <mergeCell ref="C33:C37"/>
    <mergeCell ref="L38:L42"/>
    <mergeCell ref="A138:A142"/>
    <mergeCell ref="B10:B11"/>
    <mergeCell ref="A78:A82"/>
    <mergeCell ref="A113:A117"/>
    <mergeCell ref="A28:A32"/>
    <mergeCell ref="A43:A47"/>
    <mergeCell ref="B33:B37"/>
    <mergeCell ref="A38:A42"/>
    <mergeCell ref="B13:B17"/>
    <mergeCell ref="B43:B47"/>
    <mergeCell ref="A23:A27"/>
    <mergeCell ref="B23:B27"/>
    <mergeCell ref="B28:B32"/>
    <mergeCell ref="B18:B22"/>
    <mergeCell ref="A10:A11"/>
    <mergeCell ref="F10:F11"/>
    <mergeCell ref="C13:C17"/>
    <mergeCell ref="E10:E11"/>
    <mergeCell ref="L28:L32"/>
    <mergeCell ref="L23:L27"/>
    <mergeCell ref="D23:D27"/>
    <mergeCell ref="E23:E27"/>
    <mergeCell ref="D28:D32"/>
    <mergeCell ref="E28:E32"/>
    <mergeCell ref="L13:L17"/>
    <mergeCell ref="G10:K10"/>
    <mergeCell ref="A181:L181"/>
    <mergeCell ref="D173:D177"/>
    <mergeCell ref="E173:E177"/>
    <mergeCell ref="A13:A17"/>
    <mergeCell ref="A68:A72"/>
    <mergeCell ref="C28:C32"/>
    <mergeCell ref="D13:D17"/>
    <mergeCell ref="E13:E17"/>
    <mergeCell ref="L18:L22"/>
    <mergeCell ref="A18:A22"/>
    <mergeCell ref="A33:A37"/>
    <mergeCell ref="A153:A157"/>
    <mergeCell ref="E168:E172"/>
    <mergeCell ref="D153:D157"/>
    <mergeCell ref="E153:E157"/>
    <mergeCell ref="D163:D167"/>
    <mergeCell ref="E163:E167"/>
    <mergeCell ref="D158:D162"/>
    <mergeCell ref="E158:E162"/>
    <mergeCell ref="A123:A127"/>
    <mergeCell ref="B123:B127"/>
    <mergeCell ref="A128:A132"/>
    <mergeCell ref="D168:D172"/>
    <mergeCell ref="A168:A172"/>
    <mergeCell ref="B138:B142"/>
    <mergeCell ref="B158:B162"/>
    <mergeCell ref="A148:A152"/>
    <mergeCell ref="B128:B132"/>
    <mergeCell ref="A133:A137"/>
    <mergeCell ref="C133:C137"/>
    <mergeCell ref="C123:C127"/>
    <mergeCell ref="B113:B117"/>
    <mergeCell ref="L113:L117"/>
    <mergeCell ref="E73:E77"/>
    <mergeCell ref="D88:D92"/>
    <mergeCell ref="B103:B107"/>
    <mergeCell ref="C108:C112"/>
    <mergeCell ref="L98:L102"/>
    <mergeCell ref="D103:D107"/>
    <mergeCell ref="E103:E107"/>
    <mergeCell ref="L168:L172"/>
    <mergeCell ref="C18:C22"/>
    <mergeCell ref="D18:D22"/>
    <mergeCell ref="E18:E22"/>
    <mergeCell ref="C38:C42"/>
    <mergeCell ref="D33:D37"/>
    <mergeCell ref="E33:E37"/>
    <mergeCell ref="C23:C27"/>
    <mergeCell ref="L88:L92"/>
    <mergeCell ref="L103:L107"/>
    <mergeCell ref="L138:L142"/>
    <mergeCell ref="C73:C77"/>
    <mergeCell ref="L93:L97"/>
    <mergeCell ref="L108:L112"/>
    <mergeCell ref="L83:L87"/>
    <mergeCell ref="C103:C107"/>
    <mergeCell ref="L78:L82"/>
    <mergeCell ref="L73:L77"/>
    <mergeCell ref="L128:L132"/>
    <mergeCell ref="L123:L127"/>
    <mergeCell ref="L133:L137"/>
    <mergeCell ref="D128:D132"/>
    <mergeCell ref="E128:E132"/>
    <mergeCell ref="D108:D112"/>
    <mergeCell ref="D123:D127"/>
    <mergeCell ref="E123:E127"/>
    <mergeCell ref="C153:C157"/>
    <mergeCell ref="C143:C147"/>
    <mergeCell ref="D143:D147"/>
    <mergeCell ref="E143:E147"/>
    <mergeCell ref="D133:D137"/>
    <mergeCell ref="E133:E137"/>
    <mergeCell ref="D138:D142"/>
    <mergeCell ref="E138:E142"/>
    <mergeCell ref="C118:C122"/>
    <mergeCell ref="E108:E112"/>
    <mergeCell ref="D118:D122"/>
    <mergeCell ref="C138:C142"/>
    <mergeCell ref="B133:B137"/>
    <mergeCell ref="B118:B122"/>
    <mergeCell ref="B108:B112"/>
    <mergeCell ref="C128:C132"/>
    <mergeCell ref="C113:C117"/>
    <mergeCell ref="A118:A122"/>
    <mergeCell ref="C58:C62"/>
    <mergeCell ref="D68:D72"/>
    <mergeCell ref="L118:L122"/>
    <mergeCell ref="E118:E122"/>
    <mergeCell ref="D113:D117"/>
    <mergeCell ref="E113:E117"/>
    <mergeCell ref="A103:A107"/>
    <mergeCell ref="A98:A102"/>
    <mergeCell ref="C93:C97"/>
    <mergeCell ref="A173:C177"/>
    <mergeCell ref="L143:L147"/>
    <mergeCell ref="A158:A162"/>
    <mergeCell ref="A143:A147"/>
    <mergeCell ref="L158:L162"/>
    <mergeCell ref="A163:A167"/>
    <mergeCell ref="B163:B167"/>
    <mergeCell ref="B143:B147"/>
    <mergeCell ref="C163:C167"/>
    <mergeCell ref="L163:L167"/>
    <mergeCell ref="C168:C172"/>
    <mergeCell ref="B148:B152"/>
    <mergeCell ref="L153:L157"/>
    <mergeCell ref="B168:B172"/>
    <mergeCell ref="L148:L152"/>
    <mergeCell ref="B153:B157"/>
    <mergeCell ref="D148:D152"/>
    <mergeCell ref="C148:C152"/>
    <mergeCell ref="E148:E152"/>
    <mergeCell ref="C158:C162"/>
    <mergeCell ref="A108:A112"/>
    <mergeCell ref="B98:B102"/>
    <mergeCell ref="A93:A97"/>
    <mergeCell ref="A88:A92"/>
    <mergeCell ref="B93:B97"/>
    <mergeCell ref="B83:B87"/>
    <mergeCell ref="L53:L57"/>
    <mergeCell ref="E63:E67"/>
    <mergeCell ref="D63:D67"/>
    <mergeCell ref="E93:E97"/>
    <mergeCell ref="A83:A87"/>
    <mergeCell ref="B88:B92"/>
    <mergeCell ref="C88:C92"/>
    <mergeCell ref="C83:C87"/>
    <mergeCell ref="D83:D87"/>
    <mergeCell ref="E83:E87"/>
    <mergeCell ref="D98:D102"/>
    <mergeCell ref="E98:E102"/>
    <mergeCell ref="D78:D82"/>
    <mergeCell ref="E78:E82"/>
    <mergeCell ref="C98:C102"/>
    <mergeCell ref="L58:L62"/>
    <mergeCell ref="L63:L67"/>
    <mergeCell ref="E58:E62"/>
    <mergeCell ref="L68:L72"/>
    <mergeCell ref="A48:A52"/>
    <mergeCell ref="B68:B72"/>
    <mergeCell ref="C68:C72"/>
    <mergeCell ref="A63:A67"/>
    <mergeCell ref="B63:B67"/>
    <mergeCell ref="C63:C67"/>
    <mergeCell ref="B53:B57"/>
    <mergeCell ref="A58:A62"/>
    <mergeCell ref="C53:C57"/>
    <mergeCell ref="E88:E92"/>
    <mergeCell ref="D93:D97"/>
    <mergeCell ref="A53:A57"/>
    <mergeCell ref="B58:B62"/>
    <mergeCell ref="A73:A77"/>
    <mergeCell ref="B73:B77"/>
    <mergeCell ref="E68:E72"/>
    <mergeCell ref="D58:D62"/>
    <mergeCell ref="D53:D57"/>
    <mergeCell ref="E53:E57"/>
    <mergeCell ref="B48:B52"/>
    <mergeCell ref="C48:C52"/>
    <mergeCell ref="D43:D47"/>
    <mergeCell ref="C43:C47"/>
    <mergeCell ref="C78:C82"/>
    <mergeCell ref="B78:B82"/>
  </mergeCells>
  <phoneticPr fontId="2" type="noConversion"/>
  <printOptions horizontalCentered="1"/>
  <pageMargins left="0.38" right="0.44" top="0.78740157480314965" bottom="0.31" header="0.28000000000000003" footer="0.31496062992125984"/>
  <pageSetup paperSize="9" scale="73" fitToHeight="0" orientation="landscape" useFirstPageNumber="1" r:id="rId1"/>
  <headerFooter>
    <oddHeader>&amp;C&amp;P</oddHeader>
  </headerFooter>
  <rowBreaks count="1" manualBreakCount="1">
    <brk id="56" max="11" man="1"/>
  </rowBreaks>
  <colBreaks count="1" manualBreakCount="1">
    <brk id="12" max="1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приложение 5</vt:lpstr>
      <vt:lpstr>'приложение 5'!Print_Area</vt:lpstr>
      <vt:lpstr>'приложение 5'!Print_Titles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Михайловна Сахарова</dc:creator>
  <cp:lastModifiedBy>lunegova</cp:lastModifiedBy>
  <cp:lastPrinted>2014-10-21T11:52:58Z</cp:lastPrinted>
  <dcterms:created xsi:type="dcterms:W3CDTF">2013-05-27T10:59:35Z</dcterms:created>
  <dcterms:modified xsi:type="dcterms:W3CDTF">2014-10-24T10:06:16Z</dcterms:modified>
</cp:coreProperties>
</file>